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<sst xmlns="http://schemas.openxmlformats.org/spreadsheetml/2006/main" count="1978" uniqueCount="1092">
  <si>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</si>
  <si>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</si>
  <si>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</si>
  <si>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</si>
  <si>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</si>
  <si>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</si>
  <si>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</si>
  <si>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</si>
  <si>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</si>
  <si>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</si>
  <si>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</si>
  <si>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</si>
  <si>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</si>
  <si>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</si>
  <si>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</si>
  <si>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</si>
  <si>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</si>
  <si>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</si>
  <si>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</si>
  <si>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</si>
  <si>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</si>
  <si>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</si>
  <si>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</si>
  <si>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</si>
  <si>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</si>
  <si>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</si>
  <si>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</si>
  <si>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</si>
  <si>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</si>
  <si>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</si>
  <si>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</si>
  <si>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</si>
  <si>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</si>
  <si>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</si>
  <si>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</si>
  <si>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</si>
  <si>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</si>
  <si>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</si>
  <si>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</si>
  <si>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</si>
  <si>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</si>
  <si>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</si>
  <si>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</si>
  <si>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</si>
  <si>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</si>
  <si>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</si>
  <si>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</si>
  <si>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</si>
  <si>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</si>
  <si>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</si>
  <si>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</si>
  <si>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</si>
  <si>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</si>
  <si>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</si>
  <si>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</si>
  <si>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</si>
  <si>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</si>
  <si>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</si>
  <si>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</si>
  <si>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</si>
  <si>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</si>
  <si>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</si>
  <si>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</si>
  <si>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</si>
  <si>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</si>
  <si>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</si>
  <si>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</si>
  <si>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</si>
  <si>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</si>
  <si>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</si>
  <si>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</si>
  <si>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</si>
  <si>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</si>
  <si>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</si>
  <si>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</si>
  <si>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</si>
  <si>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</si>
  <si>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</si>
  <si>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</si>
  <si>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</si>
  <si>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</si>
  <si>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</si>
  <si>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</si>
  <si>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</si>
  <si>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</si>
  <si>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</si>
  <si>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</si>
  <si>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</si>
  <si>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</si>
  <si>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</si>
  <si>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</si>
  <si>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</si>
  <si>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</si>
  <si>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</si>
  <si>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</si>
  <si>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</si>
  <si>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</si>
  <si>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</si>
  <si>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</si>
  <si>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</si>
  <si>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</si>
  <si>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</si>
  <si>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</si>
  <si>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</si>
  <si>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</si>
  <si>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</si>
  <si>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</si>
  <si>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</si>
  <si>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</si>
  <si>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</si>
  <si>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</si>
  <si>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</si>
  <si>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</si>
  <si>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</si>
  <si>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</si>
  <si>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</si>
  <si>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</si>
  <si>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</si>
  <si>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</si>
  <si>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</si>
  <si>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</si>
  <si>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</si>
  <si>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</si>
  <si>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</si>
  <si>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</si>
  <si>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</si>
  <si>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</si>
  <si>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</si>
  <si>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</si>
  <si>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</si>
  <si>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</si>
  <si>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</si>
  <si>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</si>
  <si>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</si>
  <si>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</si>
  <si>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</si>
  <si>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</si>
  <si>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</si>
  <si>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</si>
  <si>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</si>
  <si>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</si>
  <si>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</si>
  <si>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</si>
  <si>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</si>
  <si>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</si>
  <si>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</si>
  <si>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</si>
  <si>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</si>
  <si>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</si>
  <si>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</si>
  <si>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</si>
  <si>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</si>
  <si>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</si>
  <si>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</si>
  <si>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</si>
  <si>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</si>
  <si>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</si>
  <si>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</si>
  <si>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</si>
  <si>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</si>
  <si>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</si>
  <si>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</si>
  <si>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</si>
  <si>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</si>
  <si>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</si>
  <si>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</si>
  <si>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</si>
  <si>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</si>
  <si>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</si>
  <si>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</si>
  <si>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</si>
  <si>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</si>
  <si>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</si>
  <si>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</si>
  <si>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</si>
  <si>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</si>
  <si>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</si>
  <si>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</si>
  <si>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</si>
  <si>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</si>
  <si>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</si>
  <si>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</si>
  <si>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</si>
  <si>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</si>
  <si>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</si>
  <si>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</si>
  <si>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</si>
  <si>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</si>
  <si>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</si>
  <si>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</si>
  <si>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</si>
  <si>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</si>
  <si>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</si>
  <si>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</si>
  <si>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</si>
  <si>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</si>
  <si>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</si>
  <si>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</si>
  <si>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</si>
  <si>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</si>
  <si>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</si>
  <si>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</si>
  <si>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</si>
  <si>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</si>
  <si>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</si>
  <si>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</si>
  <si>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</si>
  <si>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</si>
  <si>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</si>
  <si>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</si>
  <si>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</si>
  <si>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</si>
  <si>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</si>
  <si>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</si>
  <si>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</si>
  <si>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</si>
  <si>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</si>
  <si>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</si>
  <si>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</si>
  <si>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</si>
  <si>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</si>
  <si>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</si>
  <si>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</si>
  <si>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</si>
  <si>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</si>
  <si>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</si>
  <si>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</si>
  <si>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</si>
  <si>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</si>
  <si>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</si>
  <si>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</si>
  <si>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</si>
  <si>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</si>
  <si>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</si>
  <si>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</si>
  <si>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</si>
  <si>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</si>
  <si>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</si>
  <si>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</si>
  <si>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</si>
  <si>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</si>
  <si>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</si>
  <si>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</si>
  <si>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</si>
  <si>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</si>
  <si>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</si>
  <si>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</si>
  <si>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</si>
  <si>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</si>
  <si>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</si>
  <si>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</si>
  <si>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</si>
  <si>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</si>
  <si>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</si>
  <si>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</si>
  <si>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</si>
  <si>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</si>
  <si>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</si>
  <si>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</si>
  <si>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</si>
  <si>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</si>
  <si>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</si>
  <si>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</si>
  <si>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</si>
  <si>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</si>
  <si>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</si>
  <si>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</si>
  <si>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</si>
  <si>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</si>
  <si>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</si>
  <si>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</si>
  <si>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</si>
  <si>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</si>
  <si>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</si>
  <si>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</si>
  <si>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</si>
  <si>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</si>
  <si>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</si>
  <si>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</si>
  <si>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</si>
  <si>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</si>
  <si>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</si>
  <si>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</si>
  <si>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</si>
  <si>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</si>
  <si>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</si>
  <si>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</si>
  <si>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</si>
  <si>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</si>
  <si>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</si>
  <si>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</si>
  <si>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</si>
  <si>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</si>
  <si>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</si>
  <si>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</si>
  <si>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</si>
  <si>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</si>
  <si>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</si>
  <si>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</si>
  <si>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</si>
  <si>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</si>
  <si>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</si>
  <si>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</si>
  <si>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</si>
  <si>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</si>
  <si>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</si>
  <si>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</si>
  <si>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</si>
  <si>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</si>
  <si>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</si>
  <si>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</si>
  <si>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</si>
  <si>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</si>
  <si>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</si>
  <si>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</si>
  <si>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</si>
  <si>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</si>
  <si>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</si>
  <si>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</si>
  <si>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</si>
  <si>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</si>
  <si>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</si>
  <si>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</si>
  <si>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</si>
  <si>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</si>
  <si>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</si>
  <si>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</si>
  <si>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</si>
  <si>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</si>
  <si>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</si>
  <si>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</si>
  <si>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</si>
  <si>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</si>
  <si>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</si>
  <si>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</si>
  <si>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</si>
  <si>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</si>
  <si>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</si>
  <si>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</si>
  <si>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</si>
  <si>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</si>
  <si>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</si>
  <si>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</si>
  <si>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</si>
  <si>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</si>
  <si>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</si>
  <si>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</si>
  <si>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</si>
  <si>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</si>
  <si>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</si>
  <si>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</si>
  <si>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</si>
  <si>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</si>
  <si>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</si>
  <si>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</si>
  <si>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</si>
  <si>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</si>
  <si>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</si>
  <si>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</si>
  <si>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</si>
  <si>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</si>
  <si>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</si>
  <si>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</si>
  <si>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</si>
  <si>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</si>
  <si>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</si>
  <si>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</si>
  <si>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</si>
  <si>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</si>
  <si>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</si>
  <si>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</si>
  <si>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</si>
  <si>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</si>
  <si>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</si>
  <si>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</si>
  <si>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</si>
  <si>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</si>
  <si>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</si>
  <si>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</si>
  <si>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</si>
  <si>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</si>
  <si>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</si>
  <si>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</si>
  <si>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</si>
  <si>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</si>
  <si>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</si>
  <si>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</si>
  <si>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</si>
  <si>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</si>
  <si>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</si>
  <si>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</si>
  <si>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</si>
  <si>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</si>
  <si>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</si>
  <si>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</si>
  <si>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</si>
  <si>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</si>
  <si>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</si>
  <si>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</si>
  <si>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</si>
  <si>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</si>
  <si>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</si>
  <si>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</si>
  <si>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</si>
  <si>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</si>
  <si>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</si>
  <si>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</si>
  <si>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</si>
  <si>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</si>
  <si>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</si>
  <si>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</si>
  <si>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</si>
  <si>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</si>
  <si>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</si>
  <si>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</si>
  <si>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</si>
  <si>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</si>
  <si>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</si>
  <si>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</si>
  <si>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</si>
  <si>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</si>
  <si>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</si>
  <si>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</si>
  <si>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</si>
  <si>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</si>
  <si>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</si>
  <si>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</si>
  <si>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</si>
  <si>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</si>
  <si>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</si>
  <si>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</si>
  <si>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</si>
  <si>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</si>
  <si>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</si>
  <si>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</si>
  <si>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</si>
  <si>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</si>
  <si>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</si>
  <si>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</si>
  <si>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</si>
  <si>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</si>
  <si>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</si>
  <si>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</si>
  <si>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</si>
  <si>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</si>
  <si>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</si>
  <si>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</si>
  <si>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</si>
  <si>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</si>
  <si>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</si>
  <si>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</si>
  <si>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</si>
  <si>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</si>
  <si>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</si>
  <si>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</si>
  <si>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</si>
  <si>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</si>
  <si>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</si>
  <si>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</si>
  <si>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</si>
  <si>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</si>
  <si>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</si>
  <si>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</si>
  <si>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</si>
  <si>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</si>
  <si>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</si>
  <si>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</si>
  <si>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</si>
  <si>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</si>
  <si>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</si>
  <si>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</si>
  <si>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</si>
  <si>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</si>
  <si>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</si>
  <si>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</si>
  <si>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</si>
  <si>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</si>
  <si>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</si>
  <si>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</si>
  <si>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</si>
  <si>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</si>
  <si>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</si>
  <si>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</si>
  <si>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</si>
  <si>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</si>
  <si>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</si>
  <si>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</si>
  <si>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</si>
  <si>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</si>
  <si>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</si>
  <si>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</si>
  <si>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</si>
  <si>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</si>
  <si>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</si>
  <si>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</si>
  <si>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</si>
  <si>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</si>
  <si>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</si>
  <si>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</si>
  <si>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</si>
  <si>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</si>
  <si>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</si>
  <si>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</si>
  <si>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</si>
  <si>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</si>
  <si>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</si>
  <si>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</si>
  <si>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</si>
  <si>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</si>
  <si>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</si>
  <si>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</si>
  <si>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</si>
  <si>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</si>
  <si>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</si>
  <si>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</si>
  <si>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</si>
  <si>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</si>
  <si>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</si>
  <si>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</si>
  <si>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</si>
  <si>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</si>
  <si>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</si>
  <si>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</si>
  <si>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</si>
  <si>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</si>
  <si>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</si>
  <si>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</si>
  <si>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</si>
  <si>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</si>
  <si>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</si>
  <si>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</si>
  <si>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</si>
  <si>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</si>
  <si>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</si>
  <si>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</si>
  <si>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</si>
  <si>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</si>
  <si>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</si>
  <si>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</si>
  <si>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</si>
  <si>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</si>
  <si>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</si>
  <si>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</si>
  <si>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</si>
  <si>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</si>
  <si>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</si>
  <si>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</si>
  <si>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</si>
  <si>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</si>
  <si>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</si>
  <si>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</si>
  <si>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</si>
  <si>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</si>
  <si>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</si>
  <si>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</si>
  <si>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</si>
  <si>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</si>
  <si>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</si>
  <si>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</si>
  <si>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</si>
  <si>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</si>
  <si>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</si>
  <si>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</si>
  <si>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</si>
  <si>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</si>
  <si>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</si>
  <si>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</si>
  <si>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</si>
  <si>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</si>
  <si>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</si>
  <si>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</si>
  <si>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</si>
  <si>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</si>
  <si>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</si>
  <si>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</si>
  <si>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</si>
  <si>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</si>
  <si>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</si>
  <si>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</si>
  <si>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</si>
  <si>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</si>
  <si>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</si>
  <si>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</si>
  <si>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</si>
  <si>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</si>
  <si>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</si>
  <si>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</si>
  <si>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</si>
  <si>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</si>
  <si>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</si>
  <si>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</si>
  <si>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</si>
  <si>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</si>
  <si>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</si>
  <si>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</si>
  <si>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</si>
  <si>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</si>
  <si>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</si>
  <si>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</si>
  <si>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</si>
  <si>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</si>
  <si>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</si>
  <si>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</si>
  <si>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</si>
  <si>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</si>
  <si>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</si>
  <si>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</si>
  <si>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</si>
  <si>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</si>
  <si>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</si>
  <si>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</si>
  <si>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</si>
  <si>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</si>
  <si>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</si>
  <si>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</si>
  <si>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</si>
  <si>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</si>
  <si>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</si>
  <si>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</si>
  <si>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</si>
  <si>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</si>
  <si>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</si>
  <si>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</si>
  <si>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</si>
  <si>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</si>
  <si>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</si>
  <si>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</si>
  <si>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</si>
  <si>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</si>
  <si>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</si>
  <si>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</si>
  <si>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</si>
  <si>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</si>
  <si>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</si>
  <si>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</si>
  <si>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</si>
  <si>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</si>
  <si>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</si>
  <si>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</si>
  <si>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</si>
  <si>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</si>
  <si>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</si>
  <si>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</si>
  <si>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</si>
  <si>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</si>
  <si>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</si>
  <si>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</si>
  <si>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</si>
  <si>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</si>
  <si>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</si>
  <si>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</si>
  <si>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</si>
  <si>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</si>
  <si>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</si>
  <si>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</si>
  <si>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</si>
  <si>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</si>
  <si>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</si>
  <si>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</si>
  <si>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</si>
  <si>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</si>
  <si>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</si>
  <si>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</si>
  <si>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</si>
  <si>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</si>
  <si>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</si>
  <si>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</si>
  <si>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</si>
  <si>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</si>
  <si>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</si>
  <si>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</si>
  <si>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</si>
  <si>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</si>
  <si>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</si>
  <si>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</si>
  <si>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</si>
  <si>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</si>
  <si>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</si>
  <si>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</si>
  <si>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</si>
  <si>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</si>
  <si>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</si>
  <si>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</si>
  <si>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</si>
  <si>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</si>
  <si>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</si>
  <si>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</si>
  <si>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</si>
  <si>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</si>
  <si>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</si>
  <si>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</si>
  <si>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</si>
  <si>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</si>
  <si>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</si>
  <si>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</si>
  <si>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</si>
  <si>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</si>
  <si>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</si>
  <si>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</si>
  <si>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</si>
  <si>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</si>
  <si>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</si>
  <si>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</si>
  <si>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</si>
  <si>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</si>
  <si>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</si>
  <si>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</si>
  <si>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</si>
  <si>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</si>
  <si>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</si>
  <si>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</si>
  <si>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</si>
  <si>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</si>
  <si>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</si>
  <si>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</si>
  <si>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</si>
  <si>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</si>
  <si>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</si>
  <si>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</si>
  <si>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</si>
  <si>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</si>
  <si>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</si>
  <si>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</si>
  <si>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</si>
  <si>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</si>
  <si>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</si>
  <si>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</si>
  <si>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</si>
  <si>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</si>
  <si>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</si>
  <si>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</si>
  <si>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</si>
  <si>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</si>
  <si>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</si>
  <si>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</si>
  <si>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</si>
  <si>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</si>
  <si>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</si>
  <si>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</si>
  <si>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</si>
  <si>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</si>
  <si>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</si>
  <si>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</si>
  <si>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</si>
  <si>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</si>
  <si>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</si>
  <si>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</si>
  <si>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</si>
  <si>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</si>
  <si>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</si>
  <si>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</si>
  <si>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</si>
  <si>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</si>
  <si>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</si>
  <si>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</si>
  <si>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</si>
  <si>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</si>
  <si>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</si>
  <si>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</si>
  <si>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</si>
  <si>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</si>
  <si>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</si>
  <si>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</si>
  <si>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</si>
  <si>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</si>
  <si>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</si>
  <si>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</si>
  <si>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</si>
  <si>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</si>
  <si>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</si>
  <si>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</si>
  <si>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</si>
  <si>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</si>
  <si>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</si>
  <si>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</si>
  <si>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</si>
  <si>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</si>
  <si>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</si>
  <si>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</si>
  <si>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</si>
  <si>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</si>
  <si>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</si>
  <si>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</si>
  <si>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</si>
  <si>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</si>
  <si>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</si>
  <si>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</si>
  <si>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</si>
  <si>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</si>
  <si>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</si>
  <si>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</si>
  <si>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</si>
  <si>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</si>
  <si>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</si>
  <si>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</si>
  <si>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</si>
  <si>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</si>
  <si>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</si>
  <si>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</si>
  <si>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</si>
  <si>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</si>
  <si>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</si>
  <si>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</si>
  <si>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</si>
  <si>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</si>
  <si>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</si>
  <si>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</si>
  <si>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</si>
  <si>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</si>
  <si>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</si>
  <si>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</si>
  <si>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</si>
  <si>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</si>
  <si>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</si>
  <si>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</si>
  <si>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</si>
  <si>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</si>
  <si>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</si>
  <si>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</si>
  <si>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</si>
  <si>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</si>
  <si>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</si>
  <si>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</si>
  <si>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</si>
  <si>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</si>
  <si>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</si>
  <si>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</si>
  <si>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</si>
  <si>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</si>
  <si>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</si>
  <si>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</si>
  <si>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</si>
  <si>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</si>
  <si>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</si>
  <si>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</si>
  <si>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</si>
  <si>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</si>
  <si>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</si>
  <si>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</si>
  <si>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</si>
  <si>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</si>
  <si>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</si>
  <si>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</si>
  <si>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</si>
  <si>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</si>
  <si>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</si>
  <si>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</si>
  <si>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</si>
  <si>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</si>
  <si>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</si>
  <si>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</si>
  <si>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</si>
  <si>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</si>
  <si>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</si>
  <si>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</si>
  <si>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</si>
  <si>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</si>
  <si>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</si>
  <si>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</si>
  <si>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</si>
  <si>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</si>
  <si>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</si>
  <si>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</si>
  <si>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</si>
  <si>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</si>
  <si>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</si>
  <si>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</si>
  <si>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</si>
  <si>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</si>
  <si>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</si>
  <si>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</si>
  <si>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</si>
  <si>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</si>
  <si>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</si>
  <si>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</si>
  <si>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</si>
  <si>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</si>
  <si>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</si>
  <si>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</si>
  <si>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</si>
  <si>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</si>
  <si>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</si>
  <si>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</si>
  <si>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</si>
  <si>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</si>
  <si>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</si>
  <si>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</si>
  <si>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</si>
  <si>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</si>
  <si>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</si>
  <si>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</si>
  <si>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</si>
  <si>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</si>
  <si>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</si>
  <si>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</si>
  <si>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</si>
  <si>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</si>
  <si>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</si>
  <si>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</si>
  <si>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</si>
  <si>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</si>
  <si>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</si>
  <si>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</si>
  <si>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</si>
  <si>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</si>
  <si>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</si>
  <si>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</si>
  <si>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</si>
  <si>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</si>
  <si>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</si>
  <si>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</si>
  <si>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</si>
  <si>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</si>
  <si>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</si>
  <si>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</si>
  <si>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</si>
  <si>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</si>
  <si>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</si>
  <si>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</si>
  <si>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</si>
  <si>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</si>
  <si>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</si>
  <si>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</si>
  <si>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</si>
  <si>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</si>
  <si>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</si>
  <si>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</si>
  <si>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</si>
  <si>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</si>
  <si>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</si>
  <si>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</si>
  <si>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</si>
  <si>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</si>
  <si>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</si>
  <si>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</si>
  <si>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</si>
  <si>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</si>
  <si>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</si>
  <si>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</si>
  <si>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</si>
  <si>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</si>
  <si>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</si>
  <si>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</si>
  <si>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</si>
  <si>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</si>
  <si>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</si>
  <si>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</si>
  <si>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</si>
  <si>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</si>
  <si>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</si>
  <si>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</si>
  <si>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</si>
  <si>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</si>
  <si>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</si>
  <si>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</si>
  <si>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</si>
  <si>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</si>
  <si>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</si>
  <si>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</si>
  <si>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</si>
  <si>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</si>
  <si>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</si>
  <si>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</si>
  <si>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</si>
  <si>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</si>
  <si>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</si>
  <si>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</si>
  <si>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</si>
  <si>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</si>
  <si>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</si>
  <si>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</si>
  <si>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</si>
  <si>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</si>
  <si>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</si>
  <si>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</si>
  <si>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</si>
  <si>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</si>
  <si>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</si>
  <si>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</si>
  <si>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</si>
  <si>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</si>
  <si>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</si>
  <si>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</si>
  <si>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</si>
  <si>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</si>
  <si>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</si>
  <si>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</si>
  <si>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</si>
  <si>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</si>
  <si>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</si>
  <si>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</si>
  <si>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</si>
  <si>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</si>
  <si>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</si>
  <si>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</si>
  <si>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</si>
  <si>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</si>
  <si>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</si>
  <si>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</si>
  <si>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</si>
  <si>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</si>
  <si>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</si>
  <si>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</si>
  <si>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</si>
  <si>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</si>
  <si>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</si>
  <si>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</si>
  <si>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</si>
  <si>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</si>
  <si>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</si>
  <si>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</si>
  <si>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</si>
  <si>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</si>
  <si>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</si>
  <si>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</si>
  <si>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</si>
  <si>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</si>
  <si>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</si>
  <si>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</si>
  <si>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</si>
  <si>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</si>
  <si>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</si>
  <si>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</si>
  <si>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</si>
  <si>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</si>
  <si>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</si>
  <si>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</si>
  <si>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</si>
  <si>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</si>
  <si>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</si>
  <si>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</si>
  <si>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</si>
  <si>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</si>
  <si>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</si>
  <si>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</si>
  <si>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</si>
  <si>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</si>
  <si>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</si>
  <si>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</si>
  <si>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</si>
  <si>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</si>
  <si>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</si>
  <si>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</si>
  <si>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</si>
  <si>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</si>
  <si>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</si>
  <si>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</si>
  <si>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</si>
  <si>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</si>
  <si>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</si>
  <si>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</si>
  <si>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</si>
  <si>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</si>
  <si>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</si>
  <si>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</si>
  <si>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</si>
  <si>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</si>
  <si>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</si>
  <si>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</si>
  <si>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</si>
  <si>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</si>
  <si>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</si>
  <si>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</si>
  <si>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</si>
  <si>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</si>
  <si>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</si>
  <si>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</si>
  <si>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</si>
  <si>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</si>
  <si>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</si>
  <si>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</si>
  <si>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</si>
  <si>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</si>
  <si>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</si>
  <si>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</si>
  <si>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</si>
  <si>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</si>
  <si>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</si>
  <si>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</si>
  <si>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</si>
  <si>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</si>
  <si>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</si>
  <si>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</si>
  <si>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Сколівський районний суд Львівської області</t>
  </si>
  <si>
    <t>82600. Львівська область.м. Сколе</t>
  </si>
  <si>
    <t>вул. Д.Галицького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</si>
  <si>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</si>
  <si>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</si>
  <si>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В.Я.Курницька</t>
  </si>
  <si>
    <t>С.Д. Турчин</t>
  </si>
  <si>
    <t>(03251)2-14-86</t>
  </si>
  <si>
    <t>9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</si>
</sst>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8</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&amp;LAEDDAF46&amp;C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77</v>
      </c>
      <c r="E20" s="190">
        <v>52</v>
      </c>
      <c r="F20" s="151">
        <v>77</v>
      </c>
      <c r="G20" s="187"/>
      <c r="H20" s="190">
        <v>47</v>
      </c>
      <c r="I20" s="190">
        <v>9</v>
      </c>
      <c r="J20" s="190">
        <v>1</v>
      </c>
      <c r="K20" s="190"/>
      <c r="L20" s="190"/>
      <c r="M20" s="190"/>
      <c r="N20" s="190">
        <v>38</v>
      </c>
      <c r="O20" s="190"/>
      <c r="P20" s="186"/>
      <c r="Q20" s="186"/>
      <c r="R20" s="186">
        <v>9</v>
      </c>
      <c r="S20" s="186"/>
      <c r="T20" s="186"/>
      <c r="U20" s="186">
        <v>38</v>
      </c>
      <c r="V20" s="186"/>
      <c r="W20" s="186"/>
      <c r="X20" s="186"/>
      <c r="Y20" s="186"/>
      <c r="Z20" s="186"/>
      <c r="AA20" s="190">
        <v>30</v>
      </c>
      <c r="AB20" s="186">
        <v>30</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8</v>
      </c>
      <c r="E28" s="190">
        <v>3</v>
      </c>
      <c r="F28" s="151">
        <v>8</v>
      </c>
      <c r="G28" s="187"/>
      <c r="H28" s="190">
        <v>3</v>
      </c>
      <c r="I28" s="190">
        <v>1</v>
      </c>
      <c r="J28" s="190"/>
      <c r="K28" s="190"/>
      <c r="L28" s="190"/>
      <c r="M28" s="190"/>
      <c r="N28" s="190">
        <v>2</v>
      </c>
      <c r="O28" s="190"/>
      <c r="P28" s="186"/>
      <c r="Q28" s="186"/>
      <c r="R28" s="186">
        <v>1</v>
      </c>
      <c r="S28" s="186"/>
      <c r="T28" s="186"/>
      <c r="U28" s="186">
        <v>2</v>
      </c>
      <c r="V28" s="186"/>
      <c r="W28" s="186"/>
      <c r="X28" s="186"/>
      <c r="Y28" s="186"/>
      <c r="Z28" s="186"/>
      <c r="AA28" s="190">
        <v>5</v>
      </c>
      <c r="AB28" s="186">
        <v>5</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50</v>
      </c>
      <c r="E31" s="190">
        <v>37</v>
      </c>
      <c r="F31" s="151">
        <v>50</v>
      </c>
      <c r="G31" s="187"/>
      <c r="H31" s="190">
        <v>34</v>
      </c>
      <c r="I31" s="190">
        <v>1</v>
      </c>
      <c r="J31" s="190"/>
      <c r="K31" s="190"/>
      <c r="L31" s="190"/>
      <c r="M31" s="190"/>
      <c r="N31" s="190">
        <v>33</v>
      </c>
      <c r="O31" s="190"/>
      <c r="P31" s="186"/>
      <c r="Q31" s="186"/>
      <c r="R31" s="186">
        <v>1</v>
      </c>
      <c r="S31" s="186"/>
      <c r="T31" s="186"/>
      <c r="U31" s="186">
        <v>33</v>
      </c>
      <c r="V31" s="186"/>
      <c r="W31" s="186"/>
      <c r="X31" s="186"/>
      <c r="Y31" s="186"/>
      <c r="Z31" s="186"/>
      <c r="AA31" s="190">
        <v>16</v>
      </c>
      <c r="AB31" s="186">
        <v>16</v>
      </c>
      <c r="AC31" s="186"/>
      <c r="AD31" s="175"/>
    </row>
    <row r="32" spans="1:30" s="127" customFormat="1" ht="12.75" customHeight="1">
      <c r="A32" s="131">
        <v>25</v>
      </c>
      <c r="B32" s="131" t="s">
        <v>958</v>
      </c>
      <c r="C32" s="131" t="s">
        <v>286</v>
      </c>
      <c r="D32" s="189">
        <v>3</v>
      </c>
      <c r="E32" s="190">
        <v>2</v>
      </c>
      <c r="F32" s="151">
        <v>3</v>
      </c>
      <c r="G32" s="187"/>
      <c r="H32" s="190">
        <v>1</v>
      </c>
      <c r="I32" s="190"/>
      <c r="J32" s="190"/>
      <c r="K32" s="190"/>
      <c r="L32" s="190"/>
      <c r="M32" s="190"/>
      <c r="N32" s="190">
        <v>1</v>
      </c>
      <c r="O32" s="190"/>
      <c r="P32" s="186"/>
      <c r="Q32" s="186"/>
      <c r="R32" s="186"/>
      <c r="S32" s="186"/>
      <c r="T32" s="186"/>
      <c r="U32" s="186">
        <v>1</v>
      </c>
      <c r="V32" s="186"/>
      <c r="W32" s="186"/>
      <c r="X32" s="186"/>
      <c r="Y32" s="186"/>
      <c r="Z32" s="186"/>
      <c r="AA32" s="190">
        <v>2</v>
      </c>
      <c r="AB32" s="186">
        <v>2</v>
      </c>
      <c r="AC32" s="186"/>
      <c r="AD32" s="175"/>
    </row>
    <row r="33" spans="1:30" s="127" customFormat="1" ht="12.75" customHeight="1">
      <c r="A33" s="131">
        <v>26</v>
      </c>
      <c r="B33" s="131" t="s">
        <v>959</v>
      </c>
      <c r="C33" s="131" t="s">
        <v>960</v>
      </c>
      <c r="D33" s="189">
        <v>11</v>
      </c>
      <c r="E33" s="190">
        <v>6</v>
      </c>
      <c r="F33" s="151">
        <v>11</v>
      </c>
      <c r="G33" s="187"/>
      <c r="H33" s="190">
        <v>6</v>
      </c>
      <c r="I33" s="190">
        <v>6</v>
      </c>
      <c r="J33" s="190">
        <v>1</v>
      </c>
      <c r="K33" s="190"/>
      <c r="L33" s="190"/>
      <c r="M33" s="190"/>
      <c r="N33" s="190"/>
      <c r="O33" s="190"/>
      <c r="P33" s="186"/>
      <c r="Q33" s="186"/>
      <c r="R33" s="186">
        <v>6</v>
      </c>
      <c r="S33" s="186"/>
      <c r="T33" s="186"/>
      <c r="U33" s="186"/>
      <c r="V33" s="186"/>
      <c r="W33" s="186"/>
      <c r="X33" s="186"/>
      <c r="Y33" s="186"/>
      <c r="Z33" s="186"/>
      <c r="AA33" s="190">
        <v>5</v>
      </c>
      <c r="AB33" s="186">
        <v>5</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4</v>
      </c>
      <c r="E36" s="190">
        <v>4</v>
      </c>
      <c r="F36" s="151">
        <v>4</v>
      </c>
      <c r="G36" s="187"/>
      <c r="H36" s="190">
        <v>3</v>
      </c>
      <c r="I36" s="190">
        <v>1</v>
      </c>
      <c r="J36" s="190"/>
      <c r="K36" s="190"/>
      <c r="L36" s="190"/>
      <c r="M36" s="190"/>
      <c r="N36" s="190">
        <v>2</v>
      </c>
      <c r="O36" s="190"/>
      <c r="P36" s="186"/>
      <c r="Q36" s="186"/>
      <c r="R36" s="186">
        <v>1</v>
      </c>
      <c r="S36" s="186"/>
      <c r="T36" s="186"/>
      <c r="U36" s="186">
        <v>2</v>
      </c>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137</v>
      </c>
      <c r="C44" s="131" t="s">
        <v>306</v>
      </c>
      <c r="D44" s="189">
        <v>1</v>
      </c>
      <c r="E44" s="190"/>
      <c r="F44" s="151">
        <v>1</v>
      </c>
      <c r="G44" s="187"/>
      <c r="H44" s="190"/>
      <c r="I44" s="190"/>
      <c r="J44" s="190"/>
      <c r="K44" s="190"/>
      <c r="L44" s="190"/>
      <c r="M44" s="190"/>
      <c r="N44" s="190"/>
      <c r="O44" s="190"/>
      <c r="P44" s="186"/>
      <c r="Q44" s="186"/>
      <c r="R44" s="186"/>
      <c r="S44" s="186"/>
      <c r="T44" s="186"/>
      <c r="U44" s="186"/>
      <c r="V44" s="186"/>
      <c r="W44" s="186"/>
      <c r="X44" s="186"/>
      <c r="Y44" s="186"/>
      <c r="Z44" s="186"/>
      <c r="AA44" s="190">
        <v>1</v>
      </c>
      <c r="AB44" s="186">
        <v>1</v>
      </c>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v>1</v>
      </c>
      <c r="F64" s="151">
        <v>2</v>
      </c>
      <c r="G64" s="187"/>
      <c r="H64" s="190">
        <v>2</v>
      </c>
      <c r="I64" s="190">
        <v>1</v>
      </c>
      <c r="J64" s="190">
        <v>1</v>
      </c>
      <c r="K64" s="190"/>
      <c r="L64" s="190"/>
      <c r="M64" s="190"/>
      <c r="N64" s="190">
        <v>1</v>
      </c>
      <c r="O64" s="190"/>
      <c r="P64" s="186"/>
      <c r="Q64" s="186"/>
      <c r="R64" s="186">
        <v>1</v>
      </c>
      <c r="S64" s="186"/>
      <c r="T64" s="186"/>
      <c r="U64" s="186">
        <v>1</v>
      </c>
      <c r="V64" s="186"/>
      <c r="W64" s="186"/>
      <c r="X64" s="186"/>
      <c r="Y64" s="186"/>
      <c r="Z64" s="186"/>
      <c r="AA64" s="190"/>
      <c r="AB64" s="186"/>
      <c r="AC64" s="186"/>
      <c r="AD64" s="129"/>
    </row>
    <row r="65" spans="1:30" s="127" customFormat="1" ht="12.75" customHeight="1">
      <c r="A65" s="131">
        <v>58</v>
      </c>
      <c r="B65" s="131" t="s">
        <v>957</v>
      </c>
      <c r="C65" s="131" t="s">
        <v>334</v>
      </c>
      <c r="D65" s="189">
        <v>2</v>
      </c>
      <c r="E65" s="190">
        <v>1</v>
      </c>
      <c r="F65" s="151">
        <v>2</v>
      </c>
      <c r="G65" s="187"/>
      <c r="H65" s="190">
        <v>2</v>
      </c>
      <c r="I65" s="190">
        <v>1</v>
      </c>
      <c r="J65" s="190">
        <v>1</v>
      </c>
      <c r="K65" s="190"/>
      <c r="L65" s="190"/>
      <c r="M65" s="190"/>
      <c r="N65" s="190">
        <v>1</v>
      </c>
      <c r="O65" s="190"/>
      <c r="P65" s="186"/>
      <c r="Q65" s="186"/>
      <c r="R65" s="186">
        <v>1</v>
      </c>
      <c r="S65" s="186"/>
      <c r="T65" s="186"/>
      <c r="U65" s="186">
        <v>1</v>
      </c>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14</v>
      </c>
      <c r="E71" s="190">
        <v>10</v>
      </c>
      <c r="F71" s="151">
        <v>14</v>
      </c>
      <c r="G71" s="187"/>
      <c r="H71" s="190">
        <v>8</v>
      </c>
      <c r="I71" s="190">
        <v>4</v>
      </c>
      <c r="J71" s="190"/>
      <c r="K71" s="190"/>
      <c r="L71" s="190"/>
      <c r="M71" s="190"/>
      <c r="N71" s="190">
        <v>4</v>
      </c>
      <c r="O71" s="190"/>
      <c r="P71" s="186"/>
      <c r="Q71" s="186"/>
      <c r="R71" s="186">
        <v>4</v>
      </c>
      <c r="S71" s="186"/>
      <c r="T71" s="186"/>
      <c r="U71" s="186">
        <v>4</v>
      </c>
      <c r="V71" s="186"/>
      <c r="W71" s="186"/>
      <c r="X71" s="186"/>
      <c r="Y71" s="186"/>
      <c r="Z71" s="186"/>
      <c r="AA71" s="190">
        <v>6</v>
      </c>
      <c r="AB71" s="186">
        <v>6</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14</v>
      </c>
      <c r="E83" s="190">
        <v>10</v>
      </c>
      <c r="F83" s="151">
        <v>14</v>
      </c>
      <c r="G83" s="187"/>
      <c r="H83" s="190">
        <v>8</v>
      </c>
      <c r="I83" s="190">
        <v>4</v>
      </c>
      <c r="J83" s="190"/>
      <c r="K83" s="190"/>
      <c r="L83" s="190"/>
      <c r="M83" s="190"/>
      <c r="N83" s="190">
        <v>4</v>
      </c>
      <c r="O83" s="190"/>
      <c r="P83" s="186"/>
      <c r="Q83" s="186"/>
      <c r="R83" s="186">
        <v>4</v>
      </c>
      <c r="S83" s="186"/>
      <c r="T83" s="186"/>
      <c r="U83" s="186">
        <v>4</v>
      </c>
      <c r="V83" s="186"/>
      <c r="W83" s="186"/>
      <c r="X83" s="186"/>
      <c r="Y83" s="186"/>
      <c r="Z83" s="186"/>
      <c r="AA83" s="190">
        <v>6</v>
      </c>
      <c r="AB83" s="186">
        <v>6</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43</v>
      </c>
      <c r="E104" s="190">
        <v>27</v>
      </c>
      <c r="F104" s="151">
        <v>48</v>
      </c>
      <c r="G104" s="187"/>
      <c r="H104" s="190">
        <v>17</v>
      </c>
      <c r="I104" s="190">
        <v>12</v>
      </c>
      <c r="J104" s="190">
        <v>1</v>
      </c>
      <c r="K104" s="190"/>
      <c r="L104" s="190"/>
      <c r="M104" s="190"/>
      <c r="N104" s="190">
        <v>5</v>
      </c>
      <c r="O104" s="190"/>
      <c r="P104" s="186"/>
      <c r="Q104" s="186"/>
      <c r="R104" s="186">
        <v>15</v>
      </c>
      <c r="S104" s="186"/>
      <c r="T104" s="186"/>
      <c r="U104" s="186">
        <v>5</v>
      </c>
      <c r="V104" s="186"/>
      <c r="W104" s="186"/>
      <c r="X104" s="186"/>
      <c r="Y104" s="186"/>
      <c r="Z104" s="186"/>
      <c r="AA104" s="190">
        <v>26</v>
      </c>
      <c r="AB104" s="186">
        <v>28</v>
      </c>
      <c r="AC104" s="186"/>
      <c r="AD104" s="129"/>
    </row>
    <row r="105" spans="1:30" s="127" customFormat="1" ht="12.75" customHeight="1">
      <c r="A105" s="131">
        <v>98</v>
      </c>
      <c r="B105" s="131" t="s">
        <v>396</v>
      </c>
      <c r="C105" s="131" t="s">
        <v>395</v>
      </c>
      <c r="D105" s="189">
        <v>21</v>
      </c>
      <c r="E105" s="190">
        <v>13</v>
      </c>
      <c r="F105" s="151">
        <v>25</v>
      </c>
      <c r="G105" s="187"/>
      <c r="H105" s="190">
        <v>10</v>
      </c>
      <c r="I105" s="190">
        <v>9</v>
      </c>
      <c r="J105" s="190"/>
      <c r="K105" s="190"/>
      <c r="L105" s="190"/>
      <c r="M105" s="190"/>
      <c r="N105" s="190">
        <v>1</v>
      </c>
      <c r="O105" s="190"/>
      <c r="P105" s="186"/>
      <c r="Q105" s="186"/>
      <c r="R105" s="186">
        <v>11</v>
      </c>
      <c r="S105" s="186"/>
      <c r="T105" s="186"/>
      <c r="U105" s="186">
        <v>1</v>
      </c>
      <c r="V105" s="186"/>
      <c r="W105" s="186"/>
      <c r="X105" s="186"/>
      <c r="Y105" s="186"/>
      <c r="Z105" s="186"/>
      <c r="AA105" s="190">
        <v>11</v>
      </c>
      <c r="AB105" s="186">
        <v>13</v>
      </c>
      <c r="AC105" s="186"/>
      <c r="AD105" s="175"/>
    </row>
    <row r="106" spans="1:30" s="127" customFormat="1" ht="12.75" customHeight="1">
      <c r="A106" s="131">
        <v>99</v>
      </c>
      <c r="B106" s="131" t="s">
        <v>398</v>
      </c>
      <c r="C106" s="131" t="s">
        <v>397</v>
      </c>
      <c r="D106" s="189">
        <v>1</v>
      </c>
      <c r="E106" s="190"/>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customHeight="1">
      <c r="A107" s="131">
        <v>100</v>
      </c>
      <c r="B107" s="131" t="s">
        <v>400</v>
      </c>
      <c r="C107" s="131" t="s">
        <v>399</v>
      </c>
      <c r="D107" s="189">
        <v>1</v>
      </c>
      <c r="E107" s="190"/>
      <c r="F107" s="151">
        <v>2</v>
      </c>
      <c r="G107" s="187"/>
      <c r="H107" s="190">
        <v>1</v>
      </c>
      <c r="I107" s="190">
        <v>1</v>
      </c>
      <c r="J107" s="190"/>
      <c r="K107" s="190"/>
      <c r="L107" s="190"/>
      <c r="M107" s="190"/>
      <c r="N107" s="190"/>
      <c r="O107" s="190"/>
      <c r="P107" s="186"/>
      <c r="Q107" s="186"/>
      <c r="R107" s="186">
        <v>2</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8</v>
      </c>
      <c r="E110" s="190">
        <v>4</v>
      </c>
      <c r="F110" s="151">
        <v>8</v>
      </c>
      <c r="G110" s="187"/>
      <c r="H110" s="190">
        <v>4</v>
      </c>
      <c r="I110" s="190"/>
      <c r="J110" s="190"/>
      <c r="K110" s="190"/>
      <c r="L110" s="190"/>
      <c r="M110" s="190"/>
      <c r="N110" s="190">
        <v>4</v>
      </c>
      <c r="O110" s="190"/>
      <c r="P110" s="186"/>
      <c r="Q110" s="186"/>
      <c r="R110" s="186"/>
      <c r="S110" s="186"/>
      <c r="T110" s="186"/>
      <c r="U110" s="186">
        <v>4</v>
      </c>
      <c r="V110" s="186"/>
      <c r="W110" s="186"/>
      <c r="X110" s="186"/>
      <c r="Y110" s="186"/>
      <c r="Z110" s="186"/>
      <c r="AA110" s="190">
        <v>4</v>
      </c>
      <c r="AB110" s="186">
        <v>4</v>
      </c>
      <c r="AC110" s="186"/>
      <c r="AD110" s="175"/>
    </row>
    <row r="111" spans="1:30" s="127" customFormat="1" ht="12.75" customHeight="1">
      <c r="A111" s="131">
        <v>104</v>
      </c>
      <c r="B111" s="131" t="s">
        <v>408</v>
      </c>
      <c r="C111" s="131" t="s">
        <v>407</v>
      </c>
      <c r="D111" s="189">
        <v>2</v>
      </c>
      <c r="E111" s="190">
        <v>1</v>
      </c>
      <c r="F111" s="151">
        <v>2</v>
      </c>
      <c r="G111" s="187"/>
      <c r="H111" s="190">
        <v>1</v>
      </c>
      <c r="I111" s="190">
        <v>1</v>
      </c>
      <c r="J111" s="190">
        <v>1</v>
      </c>
      <c r="K111" s="190"/>
      <c r="L111" s="190"/>
      <c r="M111" s="190"/>
      <c r="N111" s="190"/>
      <c r="O111" s="190"/>
      <c r="P111" s="186"/>
      <c r="Q111" s="186"/>
      <c r="R111" s="186">
        <v>1</v>
      </c>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1</v>
      </c>
      <c r="F114" s="151">
        <v>2</v>
      </c>
      <c r="G114" s="187"/>
      <c r="H114" s="190">
        <v>1</v>
      </c>
      <c r="I114" s="190">
        <v>1</v>
      </c>
      <c r="J114" s="190"/>
      <c r="K114" s="190"/>
      <c r="L114" s="190"/>
      <c r="M114" s="190"/>
      <c r="N114" s="190"/>
      <c r="O114" s="190"/>
      <c r="P114" s="186"/>
      <c r="Q114" s="186"/>
      <c r="R114" s="186">
        <v>1</v>
      </c>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8</v>
      </c>
      <c r="E119" s="190">
        <v>8</v>
      </c>
      <c r="F119" s="151">
        <v>8</v>
      </c>
      <c r="G119" s="187"/>
      <c r="H119" s="190"/>
      <c r="I119" s="190"/>
      <c r="J119" s="190"/>
      <c r="K119" s="190"/>
      <c r="L119" s="190"/>
      <c r="M119" s="190"/>
      <c r="N119" s="190"/>
      <c r="O119" s="190"/>
      <c r="P119" s="186"/>
      <c r="Q119" s="186"/>
      <c r="R119" s="186"/>
      <c r="S119" s="186"/>
      <c r="T119" s="186"/>
      <c r="U119" s="186"/>
      <c r="V119" s="186"/>
      <c r="W119" s="186"/>
      <c r="X119" s="186"/>
      <c r="Y119" s="186"/>
      <c r="Z119" s="186"/>
      <c r="AA119" s="190">
        <v>8</v>
      </c>
      <c r="AB119" s="186">
        <v>8</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8</v>
      </c>
      <c r="E176" s="190">
        <v>8</v>
      </c>
      <c r="F176" s="151">
        <v>8</v>
      </c>
      <c r="G176" s="187"/>
      <c r="H176" s="190">
        <v>7</v>
      </c>
      <c r="I176" s="190">
        <v>7</v>
      </c>
      <c r="J176" s="190"/>
      <c r="K176" s="190">
        <v>6</v>
      </c>
      <c r="L176" s="190"/>
      <c r="M176" s="190"/>
      <c r="N176" s="190"/>
      <c r="O176" s="190"/>
      <c r="P176" s="186"/>
      <c r="Q176" s="186"/>
      <c r="R176" s="186">
        <v>7</v>
      </c>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v>1</v>
      </c>
      <c r="F183" s="151">
        <v>1</v>
      </c>
      <c r="G183" s="187"/>
      <c r="H183" s="190"/>
      <c r="I183" s="190"/>
      <c r="J183" s="190"/>
      <c r="K183" s="190"/>
      <c r="L183" s="190"/>
      <c r="M183" s="190"/>
      <c r="N183" s="190"/>
      <c r="O183" s="190"/>
      <c r="P183" s="186"/>
      <c r="Q183" s="186"/>
      <c r="R183" s="186"/>
      <c r="S183" s="186"/>
      <c r="T183" s="186"/>
      <c r="U183" s="186"/>
      <c r="V183" s="186"/>
      <c r="W183" s="186"/>
      <c r="X183" s="186"/>
      <c r="Y183" s="186"/>
      <c r="Z183" s="186"/>
      <c r="AA183" s="190">
        <v>1</v>
      </c>
      <c r="AB183" s="186">
        <v>1</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7</v>
      </c>
      <c r="E190" s="190">
        <v>7</v>
      </c>
      <c r="F190" s="151">
        <v>7</v>
      </c>
      <c r="G190" s="187"/>
      <c r="H190" s="190">
        <v>7</v>
      </c>
      <c r="I190" s="190">
        <v>7</v>
      </c>
      <c r="J190" s="190"/>
      <c r="K190" s="190">
        <v>6</v>
      </c>
      <c r="L190" s="190"/>
      <c r="M190" s="190"/>
      <c r="N190" s="190"/>
      <c r="O190" s="190"/>
      <c r="P190" s="186"/>
      <c r="Q190" s="186"/>
      <c r="R190" s="186">
        <v>7</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9</v>
      </c>
      <c r="E199" s="190">
        <v>5</v>
      </c>
      <c r="F199" s="151">
        <v>9</v>
      </c>
      <c r="G199" s="187"/>
      <c r="H199" s="190">
        <v>3</v>
      </c>
      <c r="I199" s="190">
        <v>3</v>
      </c>
      <c r="J199" s="190"/>
      <c r="K199" s="190">
        <v>3</v>
      </c>
      <c r="L199" s="190"/>
      <c r="M199" s="190"/>
      <c r="N199" s="190"/>
      <c r="O199" s="190"/>
      <c r="P199" s="186"/>
      <c r="Q199" s="186"/>
      <c r="R199" s="186">
        <v>3</v>
      </c>
      <c r="S199" s="186"/>
      <c r="T199" s="186"/>
      <c r="U199" s="186"/>
      <c r="V199" s="186"/>
      <c r="W199" s="186"/>
      <c r="X199" s="186"/>
      <c r="Y199" s="186"/>
      <c r="Z199" s="186"/>
      <c r="AA199" s="190">
        <v>6</v>
      </c>
      <c r="AB199" s="186">
        <v>6</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9</v>
      </c>
      <c r="E216" s="190">
        <v>5</v>
      </c>
      <c r="F216" s="151">
        <v>9</v>
      </c>
      <c r="G216" s="187"/>
      <c r="H216" s="190">
        <v>3</v>
      </c>
      <c r="I216" s="190">
        <v>3</v>
      </c>
      <c r="J216" s="190"/>
      <c r="K216" s="190">
        <v>3</v>
      </c>
      <c r="L216" s="190"/>
      <c r="M216" s="190"/>
      <c r="N216" s="190"/>
      <c r="O216" s="190"/>
      <c r="P216" s="186"/>
      <c r="Q216" s="186"/>
      <c r="R216" s="186">
        <v>3</v>
      </c>
      <c r="S216" s="186"/>
      <c r="T216" s="186"/>
      <c r="U216" s="186"/>
      <c r="V216" s="186"/>
      <c r="W216" s="186"/>
      <c r="X216" s="186"/>
      <c r="Y216" s="186"/>
      <c r="Z216" s="186"/>
      <c r="AA216" s="190">
        <v>6</v>
      </c>
      <c r="AB216" s="186">
        <v>6</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29</v>
      </c>
      <c r="E234" s="190">
        <v>14</v>
      </c>
      <c r="F234" s="151">
        <v>29</v>
      </c>
      <c r="G234" s="187"/>
      <c r="H234" s="190">
        <v>15</v>
      </c>
      <c r="I234" s="190">
        <v>9</v>
      </c>
      <c r="J234" s="190"/>
      <c r="K234" s="190">
        <v>1</v>
      </c>
      <c r="L234" s="190"/>
      <c r="M234" s="190"/>
      <c r="N234" s="190">
        <v>6</v>
      </c>
      <c r="O234" s="190"/>
      <c r="P234" s="186"/>
      <c r="Q234" s="186"/>
      <c r="R234" s="186">
        <v>9</v>
      </c>
      <c r="S234" s="186"/>
      <c r="T234" s="186"/>
      <c r="U234" s="186">
        <v>6</v>
      </c>
      <c r="V234" s="186"/>
      <c r="W234" s="186"/>
      <c r="X234" s="186"/>
      <c r="Y234" s="186"/>
      <c r="Z234" s="186"/>
      <c r="AA234" s="190">
        <v>14</v>
      </c>
      <c r="AB234" s="186">
        <v>14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25</v>
      </c>
      <c r="E246" s="190">
        <v>13</v>
      </c>
      <c r="F246" s="151">
        <v>25</v>
      </c>
      <c r="G246" s="187"/>
      <c r="H246" s="190">
        <v>14</v>
      </c>
      <c r="I246" s="190">
        <v>8</v>
      </c>
      <c r="J246" s="190"/>
      <c r="K246" s="190">
        <v>1</v>
      </c>
      <c r="L246" s="190"/>
      <c r="M246" s="190"/>
      <c r="N246" s="190">
        <v>6</v>
      </c>
      <c r="O246" s="190"/>
      <c r="P246" s="186"/>
      <c r="Q246" s="186"/>
      <c r="R246" s="186">
        <v>8</v>
      </c>
      <c r="S246" s="186"/>
      <c r="T246" s="186"/>
      <c r="U246" s="186">
        <v>6</v>
      </c>
      <c r="V246" s="186"/>
      <c r="W246" s="186"/>
      <c r="X246" s="186"/>
      <c r="Y246" s="186"/>
      <c r="Z246" s="186"/>
      <c r="AA246" s="190">
        <v>11</v>
      </c>
      <c r="AB246" s="186">
        <v>11</v>
      </c>
      <c r="AC246" s="186"/>
      <c r="AD246" s="175"/>
    </row>
    <row r="247" spans="1:30" s="127" customFormat="1" ht="12.75" customHeight="1">
      <c r="A247" s="131">
        <v>240</v>
      </c>
      <c r="B247" s="131" t="s">
        <v>994</v>
      </c>
      <c r="C247" s="131" t="s">
        <v>1022</v>
      </c>
      <c r="D247" s="189">
        <v>2</v>
      </c>
      <c r="E247" s="190"/>
      <c r="F247" s="151">
        <v>2</v>
      </c>
      <c r="G247" s="187"/>
      <c r="H247" s="190"/>
      <c r="I247" s="190"/>
      <c r="J247" s="190"/>
      <c r="K247" s="190"/>
      <c r="L247" s="190"/>
      <c r="M247" s="190"/>
      <c r="N247" s="190"/>
      <c r="O247" s="190"/>
      <c r="P247" s="186"/>
      <c r="Q247" s="186"/>
      <c r="R247" s="186"/>
      <c r="S247" s="186"/>
      <c r="T247" s="186"/>
      <c r="U247" s="186"/>
      <c r="V247" s="186"/>
      <c r="W247" s="186"/>
      <c r="X247" s="186"/>
      <c r="Y247" s="186"/>
      <c r="Z247" s="186"/>
      <c r="AA247" s="190">
        <v>2</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v>1</v>
      </c>
      <c r="F250" s="151">
        <v>2</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2</v>
      </c>
      <c r="F254" s="151">
        <v>4</v>
      </c>
      <c r="G254" s="187"/>
      <c r="H254" s="190">
        <v>1</v>
      </c>
      <c r="I254" s="190"/>
      <c r="J254" s="190"/>
      <c r="K254" s="190"/>
      <c r="L254" s="190"/>
      <c r="M254" s="190"/>
      <c r="N254" s="190">
        <v>1</v>
      </c>
      <c r="O254" s="190"/>
      <c r="P254" s="186"/>
      <c r="Q254" s="186"/>
      <c r="R254" s="186"/>
      <c r="S254" s="186"/>
      <c r="T254" s="186"/>
      <c r="U254" s="186">
        <v>1</v>
      </c>
      <c r="V254" s="186"/>
      <c r="W254" s="186"/>
      <c r="X254" s="186"/>
      <c r="Y254" s="186"/>
      <c r="Z254" s="186"/>
      <c r="AA254" s="190">
        <v>3</v>
      </c>
      <c r="AB254" s="186">
        <v>3</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2</v>
      </c>
      <c r="F258" s="151">
        <v>4</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v>3</v>
      </c>
      <c r="AB258" s="186">
        <v>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7</v>
      </c>
      <c r="E270" s="190">
        <v>7</v>
      </c>
      <c r="F270" s="151">
        <v>7</v>
      </c>
      <c r="G270" s="187"/>
      <c r="H270" s="190">
        <v>5</v>
      </c>
      <c r="I270" s="190">
        <v>2</v>
      </c>
      <c r="J270" s="190"/>
      <c r="K270" s="190">
        <v>2</v>
      </c>
      <c r="L270" s="190"/>
      <c r="M270" s="190"/>
      <c r="N270" s="190">
        <v>3</v>
      </c>
      <c r="O270" s="190"/>
      <c r="P270" s="186"/>
      <c r="Q270" s="186"/>
      <c r="R270" s="186">
        <v>2</v>
      </c>
      <c r="S270" s="186"/>
      <c r="T270" s="186"/>
      <c r="U270" s="186">
        <v>3</v>
      </c>
      <c r="V270" s="186"/>
      <c r="W270" s="186"/>
      <c r="X270" s="186"/>
      <c r="Y270" s="186"/>
      <c r="Z270" s="186"/>
      <c r="AA270" s="190">
        <v>2</v>
      </c>
      <c r="AB270" s="186">
        <v>2</v>
      </c>
      <c r="AC270" s="186"/>
      <c r="AD270" s="129"/>
    </row>
    <row r="271" spans="1:30" s="128" customFormat="1" ht="12.75" customHeight="1">
      <c r="A271" s="131">
        <v>264</v>
      </c>
      <c r="B271" s="132" t="s">
        <v>653</v>
      </c>
      <c r="C271" s="132" t="s">
        <v>1052</v>
      </c>
      <c r="D271" s="189">
        <v>7</v>
      </c>
      <c r="E271" s="190">
        <v>7</v>
      </c>
      <c r="F271" s="151">
        <v>7</v>
      </c>
      <c r="G271" s="187"/>
      <c r="H271" s="190">
        <v>5</v>
      </c>
      <c r="I271" s="190">
        <v>2</v>
      </c>
      <c r="J271" s="190"/>
      <c r="K271" s="190">
        <v>2</v>
      </c>
      <c r="L271" s="190"/>
      <c r="M271" s="190"/>
      <c r="N271" s="190">
        <v>3</v>
      </c>
      <c r="O271" s="190"/>
      <c r="P271" s="186"/>
      <c r="Q271" s="186"/>
      <c r="R271" s="186">
        <v>2</v>
      </c>
      <c r="S271" s="186"/>
      <c r="T271" s="186"/>
      <c r="U271" s="186">
        <v>3</v>
      </c>
      <c r="V271" s="186"/>
      <c r="W271" s="186"/>
      <c r="X271" s="186"/>
      <c r="Y271" s="186"/>
      <c r="Z271" s="186"/>
      <c r="AA271" s="190">
        <v>2</v>
      </c>
      <c r="AB271" s="186">
        <v>2</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3</v>
      </c>
      <c r="E274" s="190">
        <v>3</v>
      </c>
      <c r="F274" s="151">
        <v>3</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v>2</v>
      </c>
      <c r="AB274" s="186">
        <v>2</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663</v>
      </c>
      <c r="C276" s="131" t="s">
        <v>662</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4</v>
      </c>
      <c r="E277" s="190">
        <v>4</v>
      </c>
      <c r="F277" s="151">
        <v>4</v>
      </c>
      <c r="G277" s="187"/>
      <c r="H277" s="190">
        <v>4</v>
      </c>
      <c r="I277" s="190">
        <v>1</v>
      </c>
      <c r="J277" s="190"/>
      <c r="K277" s="190">
        <v>1</v>
      </c>
      <c r="L277" s="190"/>
      <c r="M277" s="190"/>
      <c r="N277" s="190">
        <v>3</v>
      </c>
      <c r="O277" s="190"/>
      <c r="P277" s="186"/>
      <c r="Q277" s="186"/>
      <c r="R277" s="186">
        <v>1</v>
      </c>
      <c r="S277" s="186"/>
      <c r="T277" s="186"/>
      <c r="U277" s="186">
        <v>3</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2</v>
      </c>
      <c r="E297" s="190">
        <v>2</v>
      </c>
      <c r="F297" s="151">
        <v>2</v>
      </c>
      <c r="G297" s="187"/>
      <c r="H297" s="190"/>
      <c r="I297" s="190"/>
      <c r="J297" s="190"/>
      <c r="K297" s="190"/>
      <c r="L297" s="190"/>
      <c r="M297" s="190"/>
      <c r="N297" s="190"/>
      <c r="O297" s="190"/>
      <c r="P297" s="186"/>
      <c r="Q297" s="186"/>
      <c r="R297" s="186"/>
      <c r="S297" s="186"/>
      <c r="T297" s="186"/>
      <c r="U297" s="186"/>
      <c r="V297" s="186"/>
      <c r="W297" s="186"/>
      <c r="X297" s="186"/>
      <c r="Y297" s="186"/>
      <c r="Z297" s="186"/>
      <c r="AA297" s="190">
        <v>2</v>
      </c>
      <c r="AB297" s="186">
        <v>2</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c r="I308" s="190"/>
      <c r="J308" s="190"/>
      <c r="K308" s="190"/>
      <c r="L308" s="190"/>
      <c r="M308" s="190"/>
      <c r="N308" s="190"/>
      <c r="O308" s="190"/>
      <c r="P308" s="186"/>
      <c r="Q308" s="186"/>
      <c r="R308" s="186"/>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c r="A310" s="131">
        <v>303</v>
      </c>
      <c r="B310" s="131">
        <v>337</v>
      </c>
      <c r="C310" s="131" t="s">
        <v>1040</v>
      </c>
      <c r="D310" s="189">
        <v>1</v>
      </c>
      <c r="E310" s="190">
        <v>1</v>
      </c>
      <c r="F310" s="151">
        <v>1</v>
      </c>
      <c r="G310" s="187"/>
      <c r="H310" s="190"/>
      <c r="I310" s="190"/>
      <c r="J310" s="190"/>
      <c r="K310" s="190"/>
      <c r="L310" s="190"/>
      <c r="M310" s="190"/>
      <c r="N310" s="190"/>
      <c r="O310" s="190"/>
      <c r="P310" s="186"/>
      <c r="Q310" s="186"/>
      <c r="R310" s="186"/>
      <c r="S310" s="186"/>
      <c r="T310" s="186"/>
      <c r="U310" s="186"/>
      <c r="V310" s="186"/>
      <c r="W310" s="186"/>
      <c r="X310" s="186"/>
      <c r="Y310" s="186"/>
      <c r="Z310" s="186"/>
      <c r="AA310" s="190">
        <v>1</v>
      </c>
      <c r="AB310" s="186">
        <v>1</v>
      </c>
      <c r="AC310" s="186"/>
      <c r="AD310" s="175"/>
    </row>
    <row r="311" spans="1:30" s="128" customFormat="1" ht="12.75" customHeight="1">
      <c r="A311" s="131">
        <v>304</v>
      </c>
      <c r="B311" s="132" t="s">
        <v>716</v>
      </c>
      <c r="C311" s="132" t="s">
        <v>1054</v>
      </c>
      <c r="D311" s="189">
        <v>1</v>
      </c>
      <c r="E311" s="190"/>
      <c r="F311" s="151">
        <v>1</v>
      </c>
      <c r="G311" s="187"/>
      <c r="H311" s="190">
        <v>1</v>
      </c>
      <c r="I311" s="190"/>
      <c r="J311" s="190"/>
      <c r="K311" s="190"/>
      <c r="L311" s="190"/>
      <c r="M311" s="190"/>
      <c r="N311" s="190">
        <v>1</v>
      </c>
      <c r="O311" s="190"/>
      <c r="P311" s="186"/>
      <c r="Q311" s="186"/>
      <c r="R311" s="186"/>
      <c r="S311" s="186"/>
      <c r="T311" s="186"/>
      <c r="U311" s="186">
        <v>1</v>
      </c>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c r="F338" s="151">
        <v>1</v>
      </c>
      <c r="G338" s="187"/>
      <c r="H338" s="190">
        <v>1</v>
      </c>
      <c r="I338" s="190"/>
      <c r="J338" s="190"/>
      <c r="K338" s="190"/>
      <c r="L338" s="190"/>
      <c r="M338" s="190"/>
      <c r="N338" s="190">
        <v>1</v>
      </c>
      <c r="O338" s="190"/>
      <c r="P338" s="186"/>
      <c r="Q338" s="186"/>
      <c r="R338" s="186"/>
      <c r="S338" s="186"/>
      <c r="T338" s="186"/>
      <c r="U338" s="186">
        <v>1</v>
      </c>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10</v>
      </c>
      <c r="E351" s="190">
        <v>4</v>
      </c>
      <c r="F351" s="151">
        <v>11</v>
      </c>
      <c r="G351" s="187"/>
      <c r="H351" s="190">
        <v>6</v>
      </c>
      <c r="I351" s="190">
        <v>1</v>
      </c>
      <c r="J351" s="190"/>
      <c r="K351" s="190">
        <v>1</v>
      </c>
      <c r="L351" s="190">
        <v>1</v>
      </c>
      <c r="M351" s="190"/>
      <c r="N351" s="190">
        <v>4</v>
      </c>
      <c r="O351" s="190"/>
      <c r="P351" s="186"/>
      <c r="Q351" s="186"/>
      <c r="R351" s="186">
        <v>1</v>
      </c>
      <c r="S351" s="186"/>
      <c r="T351" s="186"/>
      <c r="U351" s="186">
        <v>4</v>
      </c>
      <c r="V351" s="186"/>
      <c r="W351" s="186"/>
      <c r="X351" s="186">
        <v>1</v>
      </c>
      <c r="Y351" s="186"/>
      <c r="Z351" s="186"/>
      <c r="AA351" s="190">
        <v>4</v>
      </c>
      <c r="AB351" s="186">
        <v>5</v>
      </c>
      <c r="AC351" s="186"/>
      <c r="AD351" s="129"/>
    </row>
    <row r="352" spans="1:30" s="127" customFormat="1" ht="12.75" customHeight="1">
      <c r="A352" s="131">
        <v>345</v>
      </c>
      <c r="B352" s="131" t="s">
        <v>787</v>
      </c>
      <c r="C352" s="131" t="s">
        <v>786</v>
      </c>
      <c r="D352" s="189">
        <v>3</v>
      </c>
      <c r="E352" s="190">
        <v>1</v>
      </c>
      <c r="F352" s="151">
        <v>3</v>
      </c>
      <c r="G352" s="187"/>
      <c r="H352" s="190">
        <v>3</v>
      </c>
      <c r="I352" s="190"/>
      <c r="J352" s="190"/>
      <c r="K352" s="190"/>
      <c r="L352" s="190"/>
      <c r="M352" s="190"/>
      <c r="N352" s="190">
        <v>3</v>
      </c>
      <c r="O352" s="190"/>
      <c r="P352" s="186"/>
      <c r="Q352" s="186"/>
      <c r="R352" s="186"/>
      <c r="S352" s="186"/>
      <c r="T352" s="186"/>
      <c r="U352" s="186">
        <v>3</v>
      </c>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2</v>
      </c>
      <c r="E361" s="190">
        <v>2</v>
      </c>
      <c r="F361" s="151">
        <v>2</v>
      </c>
      <c r="G361" s="187"/>
      <c r="H361" s="190">
        <v>2</v>
      </c>
      <c r="I361" s="190">
        <v>1</v>
      </c>
      <c r="J361" s="190"/>
      <c r="K361" s="190">
        <v>1</v>
      </c>
      <c r="L361" s="190">
        <v>1</v>
      </c>
      <c r="M361" s="190"/>
      <c r="N361" s="190"/>
      <c r="O361" s="190"/>
      <c r="P361" s="186"/>
      <c r="Q361" s="186"/>
      <c r="R361" s="186">
        <v>1</v>
      </c>
      <c r="S361" s="186"/>
      <c r="T361" s="186"/>
      <c r="U361" s="186"/>
      <c r="V361" s="186"/>
      <c r="W361" s="186"/>
      <c r="X361" s="186">
        <v>1</v>
      </c>
      <c r="Y361" s="186"/>
      <c r="Z361" s="186"/>
      <c r="AA361" s="190"/>
      <c r="AB361" s="186"/>
      <c r="AC361" s="186"/>
      <c r="AD361" s="175"/>
    </row>
    <row r="362" spans="1:30" s="127" customFormat="1" ht="12.75" customHeight="1">
      <c r="A362" s="131">
        <v>355</v>
      </c>
      <c r="B362" s="131">
        <v>367</v>
      </c>
      <c r="C362" s="131" t="s">
        <v>797</v>
      </c>
      <c r="D362" s="189">
        <v>1</v>
      </c>
      <c r="E362" s="190">
        <v>1</v>
      </c>
      <c r="F362" s="151">
        <v>1</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c r="AB362" s="186"/>
      <c r="AC362" s="186"/>
      <c r="AD362" s="175"/>
    </row>
    <row r="363" spans="1:30" s="127" customFormat="1" ht="12.75" customHeight="1">
      <c r="A363" s="131">
        <v>356</v>
      </c>
      <c r="B363" s="131" t="s">
        <v>799</v>
      </c>
      <c r="C363" s="131" t="s">
        <v>798</v>
      </c>
      <c r="D363" s="189">
        <v>2</v>
      </c>
      <c r="E363" s="190"/>
      <c r="F363" s="151">
        <v>3</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c r="F368" s="151">
        <v>2</v>
      </c>
      <c r="G368" s="187"/>
      <c r="H368" s="190"/>
      <c r="I368" s="190"/>
      <c r="J368" s="190"/>
      <c r="K368" s="190"/>
      <c r="L368" s="190"/>
      <c r="M368" s="190"/>
      <c r="N368" s="190"/>
      <c r="O368" s="190"/>
      <c r="P368" s="186"/>
      <c r="Q368" s="186"/>
      <c r="R368" s="186"/>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1</v>
      </c>
      <c r="F372" s="151">
        <v>2</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v>1</v>
      </c>
      <c r="E402" s="190">
        <v>1</v>
      </c>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208</v>
      </c>
      <c r="E461" s="162">
        <f>SUM(E8,E20,E53,E64,E71,E104,E121,E176,E199,E228,E234,E254,E270,E297,E311,E341,E351,E372,E408,E446)</f>
        <v>133</v>
      </c>
      <c r="F461" s="162">
        <f>SUM(F8,F20,F53,F64,F71,F104,F121,F176,F199,F228,F234,F254,F270,F297,F311,F341,F351,F372,F408,F446)</f>
        <v>214</v>
      </c>
      <c r="G461" s="162">
        <f>SUM(G8,G20,G53,G64,G71,G104,G121,G176,G199,G228,G234,G254,G270,G297,G311,G341,G351,G372,G408,G446)</f>
        <v>0</v>
      </c>
      <c r="H461" s="162">
        <f>SUM(H8,H20,H53,H64,H71,H104,H121,H176,H199,H228,H234,H254,H270,H297,H311,H341,H351,H372,H408,H446)</f>
        <v>113</v>
      </c>
      <c r="I461" s="162">
        <f>SUM(I8,I20,I53,I64,I71,I104,I121,I176,I199,I228,I234,I254,I270,I297,I311,I341,I351,I372,I408,I446)</f>
        <v>49</v>
      </c>
      <c r="J461" s="162">
        <f>SUM(J8,J20,J53,J64,J71,J104,J121,J176,J199,J228,J234,J254,J270,J297,J311,J341,J351,J372,J408,J446)</f>
        <v>3</v>
      </c>
      <c r="K461" s="162">
        <f>SUM(K8,K20,K53,K64,K71,K104,K121,K176,K199,K228,K234,K254,K270,K297,K311,K341,K351,K372,K408,K446)</f>
        <v>13</v>
      </c>
      <c r="L461" s="162">
        <f>SUM(L8,L20,L53,L64,L71,L104,L121,L176,L199,L228,L234,L254,L270,L297,L311,L341,L351,L372,L408,L446)</f>
        <v>1</v>
      </c>
      <c r="M461" s="162">
        <f>SUM(M8,M20,M53,M64,M71,M104,M121,M176,M199,M228,M234,M254,M270,M297,M311,M341,M351,M372,M408,M446)</f>
        <v>0</v>
      </c>
      <c r="N461" s="162">
        <f>SUM(N8,N20,N53,N64,N71,N104,N121,N176,N199,N228,N234,N254,N270,N297,N311,N341,N351,N372,N408,N446)</f>
        <v>63</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52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63</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1</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95</v>
      </c>
      <c r="AB461" s="162">
        <f>SUM(AB8,AB20,AB53,AB64,AB71,AB104,AB121,AB176,AB199,AB228,AB234,AB254,AB270,AB297,AB311,AB341,AB351,AB372,AB408,AB446)</f>
        <v>98</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206</v>
      </c>
      <c r="E463" s="162">
        <v>131</v>
      </c>
      <c r="F463" s="163">
        <v>212</v>
      </c>
      <c r="G463" s="162"/>
      <c r="H463" s="162">
        <v>111</v>
      </c>
      <c r="I463" s="162">
        <v>49</v>
      </c>
      <c r="J463" s="164">
        <v>3</v>
      </c>
      <c r="K463" s="164">
        <v>13</v>
      </c>
      <c r="L463" s="164">
        <v>1</v>
      </c>
      <c r="M463" s="164"/>
      <c r="N463" s="164">
        <v>61</v>
      </c>
      <c r="O463" s="164"/>
      <c r="P463" s="164"/>
      <c r="Q463" s="164"/>
      <c r="R463" s="164">
        <v>52</v>
      </c>
      <c r="S463" s="164"/>
      <c r="T463" s="164"/>
      <c r="U463" s="164">
        <v>61</v>
      </c>
      <c r="V463" s="164"/>
      <c r="W463" s="164"/>
      <c r="X463" s="164">
        <v>1</v>
      </c>
      <c r="Y463" s="164"/>
      <c r="Z463" s="164"/>
      <c r="AA463" s="165">
        <v>95</v>
      </c>
      <c r="AB463" s="164">
        <v>98</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v>1</v>
      </c>
      <c r="E465" s="164">
        <v>1</v>
      </c>
      <c r="F465" s="164">
        <v>1</v>
      </c>
      <c r="G465" s="164"/>
      <c r="H465" s="164">
        <v>1</v>
      </c>
      <c r="I465" s="164"/>
      <c r="J465" s="164"/>
      <c r="K465" s="164"/>
      <c r="L465" s="164"/>
      <c r="M465" s="164"/>
      <c r="N465" s="164">
        <v>1</v>
      </c>
      <c r="O465" s="164"/>
      <c r="P465" s="164"/>
      <c r="Q465" s="164"/>
      <c r="R465" s="164"/>
      <c r="S465" s="164"/>
      <c r="T465" s="164"/>
      <c r="U465" s="164">
        <v>1</v>
      </c>
      <c r="V465" s="164"/>
      <c r="W465" s="164"/>
      <c r="X465" s="164"/>
      <c r="Y465" s="164"/>
      <c r="Z465" s="164"/>
      <c r="AA465" s="164"/>
      <c r="AB465" s="164"/>
      <c r="AC465" s="164"/>
    </row>
    <row r="466" spans="1:29" ht="25.5" customHeight="1">
      <c r="A466" s="131">
        <v>459</v>
      </c>
      <c r="B466" s="51"/>
      <c r="C466" s="145" t="s">
        <v>208</v>
      </c>
      <c r="D466" s="164">
        <v>1</v>
      </c>
      <c r="E466" s="164">
        <v>1</v>
      </c>
      <c r="F466" s="164">
        <v>1</v>
      </c>
      <c r="G466" s="164"/>
      <c r="H466" s="164">
        <v>1</v>
      </c>
      <c r="I466" s="164"/>
      <c r="J466" s="164"/>
      <c r="K466" s="164"/>
      <c r="L466" s="164"/>
      <c r="M466" s="164"/>
      <c r="N466" s="164">
        <v>1</v>
      </c>
      <c r="O466" s="164"/>
      <c r="P466" s="164"/>
      <c r="Q466" s="164"/>
      <c r="R466" s="164"/>
      <c r="S466" s="164"/>
      <c r="T466" s="164"/>
      <c r="U466" s="164">
        <v>1</v>
      </c>
      <c r="V466" s="164"/>
      <c r="W466" s="164"/>
      <c r="X466" s="164"/>
      <c r="Y466" s="164"/>
      <c r="Z466" s="164"/>
      <c r="AA466" s="164"/>
      <c r="AB466" s="164"/>
      <c r="AC466" s="164"/>
    </row>
    <row r="467" spans="1:29" ht="12.75" customHeight="1">
      <c r="A467" s="131">
        <v>460</v>
      </c>
      <c r="B467" s="53"/>
      <c r="C467" s="125" t="s">
        <v>157</v>
      </c>
      <c r="D467" s="164">
        <v>60</v>
      </c>
      <c r="E467" s="164">
        <v>41</v>
      </c>
      <c r="F467" s="164">
        <v>60</v>
      </c>
      <c r="G467" s="164"/>
      <c r="H467" s="164">
        <v>38</v>
      </c>
      <c r="I467" s="164">
        <v>7</v>
      </c>
      <c r="J467" s="164">
        <v>1</v>
      </c>
      <c r="K467" s="164"/>
      <c r="L467" s="164"/>
      <c r="M467" s="164"/>
      <c r="N467" s="164">
        <v>31</v>
      </c>
      <c r="O467" s="164"/>
      <c r="P467" s="164"/>
      <c r="Q467" s="164"/>
      <c r="R467" s="164">
        <v>7</v>
      </c>
      <c r="S467" s="164"/>
      <c r="T467" s="164"/>
      <c r="U467" s="164">
        <v>31</v>
      </c>
      <c r="V467" s="164"/>
      <c r="W467" s="164"/>
      <c r="X467" s="164"/>
      <c r="Y467" s="164"/>
      <c r="Z467" s="164"/>
      <c r="AA467" s="164">
        <v>22</v>
      </c>
      <c r="AB467" s="164">
        <v>22</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v>
      </c>
      <c r="E470" s="164">
        <v>1</v>
      </c>
      <c r="F470" s="164">
        <v>1</v>
      </c>
      <c r="G470" s="164"/>
      <c r="H470" s="164">
        <v>1</v>
      </c>
      <c r="I470" s="164"/>
      <c r="J470" s="164"/>
      <c r="K470" s="164"/>
      <c r="L470" s="164"/>
      <c r="M470" s="164"/>
      <c r="N470" s="164">
        <v>1</v>
      </c>
      <c r="O470" s="164"/>
      <c r="P470" s="164"/>
      <c r="Q470" s="164"/>
      <c r="R470" s="136"/>
      <c r="S470" s="136"/>
      <c r="T470" s="136"/>
      <c r="U470" s="136">
        <v>1</v>
      </c>
      <c r="V470" s="136"/>
      <c r="W470" s="136"/>
      <c r="X470" s="164"/>
      <c r="Y470" s="164"/>
      <c r="Z470" s="164"/>
      <c r="AA470" s="164"/>
      <c r="AB470" s="164"/>
      <c r="AC470" s="164"/>
    </row>
    <row r="471" spans="1:29" ht="12.75" customHeight="1">
      <c r="A471" s="131">
        <v>464</v>
      </c>
      <c r="B471" s="53"/>
      <c r="C471" s="125" t="s">
        <v>154</v>
      </c>
      <c r="D471" s="164">
        <v>30</v>
      </c>
      <c r="E471" s="164">
        <v>20</v>
      </c>
      <c r="F471" s="164">
        <v>32</v>
      </c>
      <c r="G471" s="164"/>
      <c r="H471" s="164">
        <v>14</v>
      </c>
      <c r="I471" s="164">
        <v>6</v>
      </c>
      <c r="J471" s="164">
        <v>1</v>
      </c>
      <c r="K471" s="164">
        <v>1</v>
      </c>
      <c r="L471" s="164"/>
      <c r="M471" s="164"/>
      <c r="N471" s="164">
        <v>8</v>
      </c>
      <c r="O471" s="164"/>
      <c r="P471" s="164"/>
      <c r="Q471" s="164"/>
      <c r="R471" s="136">
        <v>6</v>
      </c>
      <c r="S471" s="136"/>
      <c r="T471" s="136"/>
      <c r="U471" s="136">
        <v>8</v>
      </c>
      <c r="V471" s="136"/>
      <c r="W471" s="136"/>
      <c r="X471" s="164"/>
      <c r="Y471" s="164"/>
      <c r="Z471" s="164"/>
      <c r="AA471" s="164">
        <v>16</v>
      </c>
      <c r="AB471" s="164">
        <v>18</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11</v>
      </c>
      <c r="E473" s="164">
        <v>6</v>
      </c>
      <c r="F473" s="164">
        <v>11</v>
      </c>
      <c r="G473" s="164"/>
      <c r="H473" s="164">
        <v>6</v>
      </c>
      <c r="I473" s="164">
        <v>6</v>
      </c>
      <c r="J473" s="164">
        <v>1</v>
      </c>
      <c r="K473" s="164"/>
      <c r="L473" s="164"/>
      <c r="M473" s="164"/>
      <c r="N473" s="164"/>
      <c r="O473" s="164"/>
      <c r="P473" s="164"/>
      <c r="Q473" s="164"/>
      <c r="R473" s="164">
        <v>6</v>
      </c>
      <c r="S473" s="164"/>
      <c r="T473" s="164"/>
      <c r="U473" s="164"/>
      <c r="V473" s="164"/>
      <c r="W473" s="164"/>
      <c r="X473" s="164"/>
      <c r="Y473" s="164"/>
      <c r="Z473" s="164"/>
      <c r="AA473" s="164">
        <v>5</v>
      </c>
      <c r="AB473" s="164">
        <v>5</v>
      </c>
      <c r="AC473" s="164"/>
    </row>
    <row r="474" spans="1:29" ht="25.5" customHeight="1">
      <c r="A474" s="131">
        <v>467</v>
      </c>
      <c r="B474" s="55"/>
      <c r="C474" s="125" t="s">
        <v>1013</v>
      </c>
      <c r="D474" s="164">
        <v>85</v>
      </c>
      <c r="E474" s="164">
        <v>60</v>
      </c>
      <c r="F474" s="164">
        <v>85</v>
      </c>
      <c r="G474" s="164"/>
      <c r="H474" s="164">
        <v>54</v>
      </c>
      <c r="I474" s="164">
        <v>8</v>
      </c>
      <c r="J474" s="164"/>
      <c r="K474" s="164"/>
      <c r="L474" s="164"/>
      <c r="M474" s="164"/>
      <c r="N474" s="164">
        <v>46</v>
      </c>
      <c r="O474" s="164"/>
      <c r="P474" s="164"/>
      <c r="Q474" s="164"/>
      <c r="R474" s="164">
        <v>8</v>
      </c>
      <c r="S474" s="164"/>
      <c r="T474" s="164"/>
      <c r="U474" s="164">
        <v>46</v>
      </c>
      <c r="V474" s="164"/>
      <c r="W474" s="164"/>
      <c r="X474" s="164"/>
      <c r="Y474" s="164"/>
      <c r="Z474" s="164"/>
      <c r="AA474" s="164">
        <v>31</v>
      </c>
      <c r="AB474" s="164">
        <v>31</v>
      </c>
      <c r="AC474" s="164"/>
    </row>
    <row r="475" spans="1:29" ht="25.5" customHeight="1">
      <c r="A475" s="131">
        <v>468</v>
      </c>
      <c r="B475" s="55"/>
      <c r="C475" s="125" t="s">
        <v>1014</v>
      </c>
      <c r="D475" s="164">
        <v>65</v>
      </c>
      <c r="E475" s="164">
        <v>44</v>
      </c>
      <c r="F475" s="164">
        <v>65</v>
      </c>
      <c r="G475" s="164"/>
      <c r="H475" s="164">
        <v>33</v>
      </c>
      <c r="I475" s="164">
        <v>20</v>
      </c>
      <c r="J475" s="164">
        <v>3</v>
      </c>
      <c r="K475" s="164">
        <v>7</v>
      </c>
      <c r="L475" s="164">
        <v>1</v>
      </c>
      <c r="M475" s="164"/>
      <c r="N475" s="164">
        <v>12</v>
      </c>
      <c r="O475" s="164"/>
      <c r="P475" s="164"/>
      <c r="Q475" s="164"/>
      <c r="R475" s="164">
        <v>20</v>
      </c>
      <c r="S475" s="164"/>
      <c r="T475" s="164"/>
      <c r="U475" s="164">
        <v>12</v>
      </c>
      <c r="V475" s="164"/>
      <c r="W475" s="164"/>
      <c r="X475" s="164">
        <v>1</v>
      </c>
      <c r="Y475" s="164"/>
      <c r="Z475" s="164"/>
      <c r="AA475" s="164">
        <v>32</v>
      </c>
      <c r="AB475" s="164">
        <v>32</v>
      </c>
      <c r="AC475" s="164"/>
    </row>
    <row r="476" spans="1:29" ht="12.75" customHeight="1">
      <c r="A476" s="131">
        <v>469</v>
      </c>
      <c r="B476" s="55"/>
      <c r="C476" s="125" t="s">
        <v>243</v>
      </c>
      <c r="D476" s="164">
        <v>54</v>
      </c>
      <c r="E476" s="164">
        <v>28</v>
      </c>
      <c r="F476" s="164">
        <v>59</v>
      </c>
      <c r="G476" s="164"/>
      <c r="H476" s="164">
        <v>24</v>
      </c>
      <c r="I476" s="164">
        <v>20</v>
      </c>
      <c r="J476" s="164"/>
      <c r="K476" s="164">
        <v>6</v>
      </c>
      <c r="L476" s="164"/>
      <c r="M476" s="164"/>
      <c r="N476" s="164">
        <v>4</v>
      </c>
      <c r="O476" s="164"/>
      <c r="P476" s="164"/>
      <c r="Q476" s="164"/>
      <c r="R476" s="164">
        <v>22</v>
      </c>
      <c r="S476" s="164"/>
      <c r="T476" s="164"/>
      <c r="U476" s="164">
        <v>4</v>
      </c>
      <c r="V476" s="164"/>
      <c r="W476" s="164"/>
      <c r="X476" s="164"/>
      <c r="Y476" s="164"/>
      <c r="Z476" s="164"/>
      <c r="AA476" s="164">
        <v>30</v>
      </c>
      <c r="AB476" s="164">
        <v>33</v>
      </c>
      <c r="AC476" s="164"/>
    </row>
    <row r="477" spans="1:29" ht="12.75" customHeight="1">
      <c r="A477" s="131">
        <v>470</v>
      </c>
      <c r="B477" s="55"/>
      <c r="C477" s="125" t="s">
        <v>244</v>
      </c>
      <c r="D477" s="164">
        <v>4</v>
      </c>
      <c r="E477" s="164">
        <v>1</v>
      </c>
      <c r="F477" s="164">
        <v>5</v>
      </c>
      <c r="G477" s="164"/>
      <c r="H477" s="164">
        <v>2</v>
      </c>
      <c r="I477" s="164">
        <v>1</v>
      </c>
      <c r="J477" s="164"/>
      <c r="K477" s="164"/>
      <c r="L477" s="164"/>
      <c r="M477" s="164"/>
      <c r="N477" s="164">
        <v>1</v>
      </c>
      <c r="O477" s="164"/>
      <c r="P477" s="164"/>
      <c r="Q477" s="164"/>
      <c r="R477" s="164">
        <v>2</v>
      </c>
      <c r="S477" s="164"/>
      <c r="T477" s="164"/>
      <c r="U477" s="164">
        <v>1</v>
      </c>
      <c r="V477" s="164"/>
      <c r="W477" s="164"/>
      <c r="X477" s="164"/>
      <c r="Y477" s="164"/>
      <c r="Z477" s="164"/>
      <c r="AA477" s="164">
        <v>2</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&amp;LAEDDAF46&amp;C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16</v>
      </c>
      <c r="E21" s="62"/>
    </row>
    <row r="22" spans="1:4" ht="19.5" customHeight="1">
      <c r="A22" s="110">
        <v>20</v>
      </c>
      <c r="B22" s="310" t="s">
        <v>210</v>
      </c>
      <c r="C22" s="311"/>
      <c r="D22" s="178">
        <v>39</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&amp;LAEDDAF46&amp;C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10</v>
      </c>
      <c r="E18" s="204">
        <v>7</v>
      </c>
      <c r="F18" s="204"/>
      <c r="G18" s="204"/>
      <c r="H18" s="204"/>
      <c r="I18" s="204"/>
      <c r="J18" s="204">
        <v>10</v>
      </c>
      <c r="K18" s="204">
        <v>7</v>
      </c>
      <c r="L18" s="204"/>
      <c r="M18" s="204">
        <v>10</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v>
      </c>
      <c r="E29" s="204">
        <v>1</v>
      </c>
      <c r="F29" s="204"/>
      <c r="G29" s="204"/>
      <c r="H29" s="204"/>
      <c r="I29" s="204"/>
      <c r="J29" s="204">
        <v>1</v>
      </c>
      <c r="K29" s="204">
        <v>1</v>
      </c>
      <c r="L29" s="204"/>
      <c r="M29" s="204">
        <v>1</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7</v>
      </c>
      <c r="E31" s="204">
        <v>5</v>
      </c>
      <c r="F31" s="204"/>
      <c r="G31" s="204"/>
      <c r="H31" s="204"/>
      <c r="I31" s="204"/>
      <c r="J31" s="204">
        <v>7</v>
      </c>
      <c r="K31" s="204">
        <v>5</v>
      </c>
      <c r="L31" s="204"/>
      <c r="M31" s="204">
        <v>7</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c r="A34" s="131">
        <v>29</v>
      </c>
      <c r="B34" s="131" t="s">
        <v>291</v>
      </c>
      <c r="C34" s="131" t="s">
        <v>290</v>
      </c>
      <c r="D34" s="204">
        <v>1</v>
      </c>
      <c r="E34" s="204">
        <v>1</v>
      </c>
      <c r="F34" s="204"/>
      <c r="G34" s="204"/>
      <c r="H34" s="204"/>
      <c r="I34" s="204"/>
      <c r="J34" s="204">
        <v>1</v>
      </c>
      <c r="K34" s="204">
        <v>1</v>
      </c>
      <c r="L34" s="204"/>
      <c r="M34" s="204">
        <v>1</v>
      </c>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c r="G62" s="204"/>
      <c r="H62" s="204"/>
      <c r="I62" s="204"/>
      <c r="J62" s="204">
        <v>1</v>
      </c>
      <c r="K62" s="204">
        <v>1</v>
      </c>
      <c r="L62" s="204"/>
      <c r="M62" s="204">
        <v>1</v>
      </c>
      <c r="N62" s="204"/>
      <c r="O62" s="204"/>
      <c r="P62" s="204"/>
      <c r="Q62" s="204"/>
      <c r="R62" s="172"/>
    </row>
    <row r="63" spans="1:18" s="208" customFormat="1" ht="24.75" customHeight="1">
      <c r="A63" s="131">
        <v>58</v>
      </c>
      <c r="B63" s="131" t="s">
        <v>957</v>
      </c>
      <c r="C63" s="131" t="s">
        <v>334</v>
      </c>
      <c r="D63" s="204">
        <v>1</v>
      </c>
      <c r="E63" s="204">
        <v>1</v>
      </c>
      <c r="F63" s="204"/>
      <c r="G63" s="204"/>
      <c r="H63" s="204"/>
      <c r="I63" s="204"/>
      <c r="J63" s="204">
        <v>1</v>
      </c>
      <c r="K63" s="204">
        <v>1</v>
      </c>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4</v>
      </c>
      <c r="E69" s="204">
        <v>4</v>
      </c>
      <c r="F69" s="204"/>
      <c r="G69" s="204"/>
      <c r="H69" s="204"/>
      <c r="I69" s="204"/>
      <c r="J69" s="204">
        <v>4</v>
      </c>
      <c r="K69" s="204">
        <v>4</v>
      </c>
      <c r="L69" s="204"/>
      <c r="M69" s="204"/>
      <c r="N69" s="204">
        <v>4</v>
      </c>
      <c r="O69" s="204"/>
      <c r="P69" s="204">
        <v>418657</v>
      </c>
      <c r="Q69" s="204">
        <v>418657</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4</v>
      </c>
      <c r="E81" s="204">
        <v>4</v>
      </c>
      <c r="F81" s="204"/>
      <c r="G81" s="204"/>
      <c r="H81" s="204"/>
      <c r="I81" s="204"/>
      <c r="J81" s="204">
        <v>4</v>
      </c>
      <c r="K81" s="204">
        <v>4</v>
      </c>
      <c r="L81" s="204"/>
      <c r="M81" s="204"/>
      <c r="N81" s="204">
        <v>4</v>
      </c>
      <c r="O81" s="204"/>
      <c r="P81" s="204">
        <v>418657</v>
      </c>
      <c r="Q81" s="204">
        <v>418657</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15</v>
      </c>
      <c r="E102" s="204">
        <v>8</v>
      </c>
      <c r="F102" s="204"/>
      <c r="G102" s="204"/>
      <c r="H102" s="204"/>
      <c r="I102" s="204"/>
      <c r="J102" s="204">
        <v>15</v>
      </c>
      <c r="K102" s="204">
        <v>8</v>
      </c>
      <c r="L102" s="204"/>
      <c r="M102" s="204"/>
      <c r="N102" s="204">
        <v>15</v>
      </c>
      <c r="O102" s="204">
        <v>2</v>
      </c>
      <c r="P102" s="204">
        <v>822865</v>
      </c>
      <c r="Q102" s="204">
        <v>821304</v>
      </c>
      <c r="R102" s="172"/>
    </row>
    <row r="103" spans="1:18" ht="24.75" customHeight="1">
      <c r="A103" s="131">
        <v>98</v>
      </c>
      <c r="B103" s="131" t="s">
        <v>396</v>
      </c>
      <c r="C103" s="131" t="s">
        <v>395</v>
      </c>
      <c r="D103" s="204">
        <v>11</v>
      </c>
      <c r="E103" s="204">
        <v>6</v>
      </c>
      <c r="F103" s="204"/>
      <c r="G103" s="204"/>
      <c r="H103" s="204"/>
      <c r="I103" s="204"/>
      <c r="J103" s="204">
        <v>11</v>
      </c>
      <c r="K103" s="204">
        <v>6</v>
      </c>
      <c r="L103" s="204"/>
      <c r="M103" s="204"/>
      <c r="N103" s="204">
        <v>11</v>
      </c>
      <c r="O103" s="204">
        <v>2</v>
      </c>
      <c r="P103" s="204">
        <v>114335</v>
      </c>
      <c r="Q103" s="204">
        <v>112774</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400</v>
      </c>
      <c r="C105" s="131" t="s">
        <v>399</v>
      </c>
      <c r="D105" s="204">
        <v>1</v>
      </c>
      <c r="E105" s="204">
        <v>1</v>
      </c>
      <c r="F105" s="204"/>
      <c r="G105" s="204"/>
      <c r="H105" s="204"/>
      <c r="I105" s="204"/>
      <c r="J105" s="204">
        <v>1</v>
      </c>
      <c r="K105" s="204">
        <v>1</v>
      </c>
      <c r="L105" s="204"/>
      <c r="M105" s="204"/>
      <c r="N105" s="204">
        <v>1</v>
      </c>
      <c r="O105" s="204"/>
      <c r="P105" s="204">
        <v>7000</v>
      </c>
      <c r="Q105" s="204">
        <v>7000</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v>1</v>
      </c>
      <c r="E109" s="204">
        <v>1</v>
      </c>
      <c r="F109" s="204"/>
      <c r="G109" s="204"/>
      <c r="H109" s="204"/>
      <c r="I109" s="204"/>
      <c r="J109" s="204">
        <v>1</v>
      </c>
      <c r="K109" s="204">
        <v>1</v>
      </c>
      <c r="L109" s="204"/>
      <c r="M109" s="204"/>
      <c r="N109" s="204">
        <v>1</v>
      </c>
      <c r="O109" s="204"/>
      <c r="P109" s="204">
        <v>1530</v>
      </c>
      <c r="Q109" s="204">
        <v>1530</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2</v>
      </c>
      <c r="E112" s="204"/>
      <c r="F112" s="204"/>
      <c r="G112" s="204"/>
      <c r="H112" s="204"/>
      <c r="I112" s="204"/>
      <c r="J112" s="204">
        <v>2</v>
      </c>
      <c r="K112" s="204"/>
      <c r="L112" s="204"/>
      <c r="M112" s="204"/>
      <c r="N112" s="204">
        <v>2</v>
      </c>
      <c r="O112" s="204"/>
      <c r="P112" s="204">
        <v>700000</v>
      </c>
      <c r="Q112" s="204">
        <v>700000</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7</v>
      </c>
      <c r="P174" s="204">
        <v>172912</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7</v>
      </c>
      <c r="P188" s="204">
        <v>172912</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12</v>
      </c>
      <c r="E232" s="204">
        <v>5</v>
      </c>
      <c r="F232" s="204">
        <v>3</v>
      </c>
      <c r="G232" s="204">
        <v>1</v>
      </c>
      <c r="H232" s="204">
        <v>1</v>
      </c>
      <c r="I232" s="204">
        <v>1</v>
      </c>
      <c r="J232" s="204">
        <v>8</v>
      </c>
      <c r="K232" s="204">
        <v>3</v>
      </c>
      <c r="L232" s="204"/>
      <c r="M232" s="204">
        <v>11</v>
      </c>
      <c r="N232" s="204">
        <v>1</v>
      </c>
      <c r="O232" s="204"/>
      <c r="P232" s="204">
        <v>198284</v>
      </c>
      <c r="Q232" s="204">
        <v>198284</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11</v>
      </c>
      <c r="E244" s="204">
        <v>5</v>
      </c>
      <c r="F244" s="204">
        <v>3</v>
      </c>
      <c r="G244" s="204">
        <v>1</v>
      </c>
      <c r="H244" s="204">
        <v>1</v>
      </c>
      <c r="I244" s="204">
        <v>1</v>
      </c>
      <c r="J244" s="204">
        <v>7</v>
      </c>
      <c r="K244" s="204">
        <v>3</v>
      </c>
      <c r="L244" s="204"/>
      <c r="M244" s="204">
        <v>11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198284</v>
      </c>
      <c r="Q248" s="204">
        <v>198284</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42</v>
      </c>
      <c r="E459" s="203">
        <f>SUM(E6,E18,E51,E62,E69,E102,E119,E174,E197,E226,E232,E252,E268,E269,E295,E309,E339,E349,E370,E406,E412,E444)</f>
        <v>25</v>
      </c>
      <c r="F459" s="203">
        <f>SUM(F6,F18,F51,F62,F69,F102,F119,F174,F197,F226,F232,F252,F268,F269,F295,F309,F339,F349,F370,F406,F412,F444)</f>
        <v>3</v>
      </c>
      <c r="G459" s="203">
        <f>SUM(G6,G18,G51,G62,G69,G102,G119,G174,G197,G226,G232,G252,G268,G269,G295,G309,G339,G349,G370,G406,G412,G444)</f>
        <v>1</v>
      </c>
      <c r="H459" s="203">
        <f>SUM(H6,H18,H51,H62,H69,H102,H119,H174,H197,H226,H232,H252,H268,H269,H295,H309,H339,H349,H370,H406,H412,H444)</f>
        <v>1</v>
      </c>
      <c r="I459" s="203">
        <f>SUM(I6,I18,I51,I62,I69,I102,I119,I174,I197,I226,I232,I252,I268,I269,I295,I309,I339,I349,I370,I406,I412,I444)</f>
        <v>1</v>
      </c>
      <c r="J459" s="203">
        <f>SUM(J6,J18,J51,J62,J69,J102,J119,J174,J197,J226,J232,J252,J268,J269,J295,J309,J339,J349,J370,J406,J412,J444)</f>
        <v>38</v>
      </c>
      <c r="K459" s="203">
        <f>SUM(K6,K18,K51,K62,K69,K102,K119,K174,K197,K226,K232,K252,K268,K269,K295,K309,K339,K349,K370,K406,K412,K444)</f>
        <v>23</v>
      </c>
      <c r="L459" s="203">
        <f>SUM(L6,L18,L51,L62,L69,L102,L119,L174,L197,L226,L232,L252,L268,L269,L295,L309,L339,L349,L370,L406,L412,L444)</f>
        <v>0</v>
      </c>
      <c r="M459" s="203">
        <f>SUM(M6,M18,M51,M62,M69,M102,M119,M174,M197,M226,M232,M252,M268,M269,M295,M309,M339,M349,M370,M406,M412,M444)</f>
        <v>22</v>
      </c>
      <c r="N459" s="203">
        <f>SUM(N6,N18,N51,N62,N69,N102,N119,N174,N197,N226,N232,N252,N268,N269,N295,N309,N339,N349,N370,N406,N412,N444)</f>
        <v>20</v>
      </c>
      <c r="O459" s="203">
        <f>SUM(O6,O18,O51,O62,O69,O102,O119,O174,O197,O226,O232,O252,O268,O269,O295,O309,O339,O349,O370,O406,O412,O444)</f>
        <v>9</v>
      </c>
      <c r="P459" s="203">
        <f>SUM(P6,P18,P51,P62,P69,P102,P119,P174,P197,P226,P232,P252,P268,P269,P295,P309,P339,P349,P370,P406,P412,P444)</f>
        <v>1612718</v>
      </c>
      <c r="Q459" s="203">
        <f>SUM(Q6,Q18,Q51,Q62,Q69,Q102,Q119,Q174,Q197,Q226,Q232,Q252,Q268,Q269,Q295,Q309,Q339,Q349,Q370,Q406,Q412,Q444)</f>
        <v>1438245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32</v>
      </c>
      <c r="E461" s="203">
        <v>17</v>
      </c>
      <c r="F461" s="203">
        <v>3</v>
      </c>
      <c r="G461" s="203">
        <v>1</v>
      </c>
      <c r="H461" s="203">
        <v>1</v>
      </c>
      <c r="I461" s="203">
        <v>1</v>
      </c>
      <c r="J461" s="203">
        <v>28</v>
      </c>
      <c r="K461" s="203">
        <v>15</v>
      </c>
      <c r="L461" s="203"/>
      <c r="M461" s="203">
        <v>13</v>
      </c>
      <c r="N461" s="203">
        <v>19</v>
      </c>
      <c r="O461" s="203">
        <v>3</v>
      </c>
      <c r="P461" s="203">
        <v>1471348</v>
      </c>
      <c r="Q461" s="203">
        <v>1436715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8</v>
      </c>
      <c r="E465" s="203">
        <v>6</v>
      </c>
      <c r="F465" s="203"/>
      <c r="G465" s="203"/>
      <c r="H465" s="203"/>
      <c r="I465" s="203"/>
      <c r="J465" s="203">
        <v>8</v>
      </c>
      <c r="K465" s="203">
        <v>6</v>
      </c>
      <c r="L465" s="203"/>
      <c r="M465" s="203">
        <v>8</v>
      </c>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2</v>
      </c>
      <c r="F468" s="203">
        <v>3</v>
      </c>
      <c r="G468" s="203">
        <v>1</v>
      </c>
      <c r="H468" s="203">
        <v>1</v>
      </c>
      <c r="I468" s="203">
        <v>1</v>
      </c>
      <c r="J468" s="203"/>
      <c r="K468" s="203"/>
      <c r="L468" s="203"/>
      <c r="M468" s="203">
        <v>4</v>
      </c>
      <c r="N468" s="203"/>
      <c r="O468" s="203"/>
      <c r="P468" s="203"/>
      <c r="Q468" s="203"/>
      <c r="R468" s="172"/>
    </row>
    <row r="469" spans="1:18" ht="24.75" customHeight="1">
      <c r="A469" s="131">
        <v>464</v>
      </c>
      <c r="B469" s="223"/>
      <c r="C469" s="160" t="s">
        <v>154</v>
      </c>
      <c r="D469" s="203">
        <v>25</v>
      </c>
      <c r="E469" s="203">
        <v>25</v>
      </c>
      <c r="F469" s="203">
        <v>1</v>
      </c>
      <c r="G469" s="203">
        <v>1</v>
      </c>
      <c r="H469" s="203">
        <v>1</v>
      </c>
      <c r="I469" s="203">
        <v>1</v>
      </c>
      <c r="J469" s="203">
        <v>23</v>
      </c>
      <c r="K469" s="203">
        <v>23</v>
      </c>
      <c r="L469" s="203"/>
      <c r="M469" s="203">
        <v>13</v>
      </c>
      <c r="N469" s="203">
        <v>12</v>
      </c>
      <c r="O469" s="203"/>
      <c r="P469" s="203">
        <v>508668</v>
      </c>
      <c r="Q469" s="203">
        <v>508668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7</v>
      </c>
      <c r="E471" s="203">
        <v>5</v>
      </c>
      <c r="F471" s="203"/>
      <c r="G471" s="203"/>
      <c r="H471" s="203"/>
      <c r="I471" s="203"/>
      <c r="J471" s="203">
        <v>7</v>
      </c>
      <c r="K471" s="203">
        <v>5</v>
      </c>
      <c r="L471" s="203"/>
      <c r="M471" s="203">
        <v>7</v>
      </c>
      <c r="N471" s="203"/>
      <c r="O471" s="203"/>
      <c r="P471" s="203"/>
      <c r="Q471" s="203"/>
      <c r="R471" s="173"/>
    </row>
    <row r="472" spans="1:18" ht="24.75" customHeight="1">
      <c r="A472" s="131">
        <v>467</v>
      </c>
      <c r="B472" s="223"/>
      <c r="C472" s="160" t="s">
        <v>1013</v>
      </c>
      <c r="D472" s="205">
        <v>8</v>
      </c>
      <c r="E472" s="203">
        <v>7</v>
      </c>
      <c r="F472" s="203"/>
      <c r="G472" s="203"/>
      <c r="H472" s="203"/>
      <c r="I472" s="203"/>
      <c r="J472" s="203">
        <v>8</v>
      </c>
      <c r="K472" s="203">
        <v>7</v>
      </c>
      <c r="L472" s="203"/>
      <c r="M472" s="203">
        <v>2</v>
      </c>
      <c r="N472" s="203">
        <v>6</v>
      </c>
      <c r="O472" s="203"/>
      <c r="P472" s="203">
        <v>421677</v>
      </c>
      <c r="Q472" s="203">
        <v>421677</v>
      </c>
      <c r="R472" s="173"/>
    </row>
    <row r="473" spans="1:18" ht="24.75" customHeight="1">
      <c r="A473" s="131">
        <v>468</v>
      </c>
      <c r="B473" s="223"/>
      <c r="C473" s="160" t="s">
        <v>1015</v>
      </c>
      <c r="D473" s="205">
        <v>12</v>
      </c>
      <c r="E473" s="203">
        <v>7</v>
      </c>
      <c r="F473" s="203"/>
      <c r="G473" s="203"/>
      <c r="H473" s="203"/>
      <c r="I473" s="203"/>
      <c r="J473" s="203">
        <v>12</v>
      </c>
      <c r="K473" s="203">
        <v>7</v>
      </c>
      <c r="L473" s="203"/>
      <c r="M473" s="203">
        <v>11</v>
      </c>
      <c r="N473" s="203">
        <v>1</v>
      </c>
      <c r="O473" s="203">
        <v>9</v>
      </c>
      <c r="P473" s="203">
        <v>176003</v>
      </c>
      <c r="Q473" s="203">
        <v>1530</v>
      </c>
      <c r="R473" s="173"/>
    </row>
    <row r="474" spans="1:18" ht="24.75" customHeight="1">
      <c r="A474" s="131">
        <v>469</v>
      </c>
      <c r="B474" s="223"/>
      <c r="C474" s="160" t="s">
        <v>243</v>
      </c>
      <c r="D474" s="205">
        <v>21</v>
      </c>
      <c r="E474" s="203">
        <v>10</v>
      </c>
      <c r="F474" s="203">
        <v>3</v>
      </c>
      <c r="G474" s="203">
        <v>1</v>
      </c>
      <c r="H474" s="203">
        <v>1</v>
      </c>
      <c r="I474" s="203">
        <v>1</v>
      </c>
      <c r="J474" s="203">
        <v>17</v>
      </c>
      <c r="K474" s="203">
        <v>8</v>
      </c>
      <c r="L474" s="203"/>
      <c r="M474" s="203">
        <v>9</v>
      </c>
      <c r="N474" s="203">
        <v>12</v>
      </c>
      <c r="O474" s="203"/>
      <c r="P474" s="203">
        <v>1008038</v>
      </c>
      <c r="Q474" s="203">
        <v>1008038</v>
      </c>
      <c r="R474" s="173"/>
    </row>
    <row r="475" spans="1:18" ht="24.75" customHeight="1">
      <c r="A475" s="131">
        <v>470</v>
      </c>
      <c r="B475" s="223"/>
      <c r="C475" s="160" t="s">
        <v>244</v>
      </c>
      <c r="D475" s="205">
        <v>1</v>
      </c>
      <c r="E475" s="203">
        <v>1</v>
      </c>
      <c r="F475" s="203"/>
      <c r="G475" s="203"/>
      <c r="H475" s="203"/>
      <c r="I475" s="203"/>
      <c r="J475" s="203">
        <v>1</v>
      </c>
      <c r="K475" s="203">
        <v>1</v>
      </c>
      <c r="L475" s="203"/>
      <c r="M475" s="203"/>
      <c r="N475" s="203">
        <v>1</v>
      </c>
      <c r="O475" s="203"/>
      <c r="P475" s="203">
        <v>7000</v>
      </c>
      <c r="Q475" s="203">
        <v>7000</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&amp;LAEDDAF46&amp;C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231</v>
      </c>
      <c r="E6" s="154">
        <v>231</v>
      </c>
      <c r="F6" s="154">
        <v>231</v>
      </c>
      <c r="G6" s="154"/>
      <c r="H6" s="154">
        <v>210</v>
      </c>
      <c r="I6" s="154">
        <v>12</v>
      </c>
      <c r="J6" s="154">
        <v>1</v>
      </c>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1</v>
      </c>
      <c r="E9" s="134">
        <v>1</v>
      </c>
      <c r="F9" s="134">
        <v>1</v>
      </c>
      <c r="G9" s="134"/>
      <c r="H9" s="134"/>
      <c r="I9" s="134">
        <v>1</v>
      </c>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24</v>
      </c>
      <c r="E21" s="134">
        <v>24</v>
      </c>
      <c r="F21" s="134">
        <v>24</v>
      </c>
      <c r="G21" s="134"/>
      <c r="H21" s="134">
        <v>21</v>
      </c>
      <c r="I21" s="134"/>
      <c r="J21" s="134">
        <v>1</v>
      </c>
      <c r="K21" s="134"/>
      <c r="L21" s="35"/>
      <c r="M21" s="14"/>
    </row>
    <row r="22" spans="1:13" ht="16.5" customHeight="1">
      <c r="A22" s="8">
        <v>17</v>
      </c>
      <c r="B22" s="347" t="s">
        <v>54</v>
      </c>
      <c r="C22" s="71" t="s">
        <v>14</v>
      </c>
      <c r="D22" s="134">
        <v>9</v>
      </c>
      <c r="E22" s="134">
        <v>9</v>
      </c>
      <c r="F22" s="134">
        <v>9</v>
      </c>
      <c r="G22" s="134"/>
      <c r="H22" s="134">
        <v>9</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7</v>
      </c>
      <c r="E24" s="134">
        <v>7</v>
      </c>
      <c r="F24" s="134">
        <v>7</v>
      </c>
      <c r="G24" s="134"/>
      <c r="H24" s="134">
        <v>5</v>
      </c>
      <c r="I24" s="134"/>
      <c r="J24" s="134">
        <v>1</v>
      </c>
      <c r="K24" s="134"/>
      <c r="L24" s="35"/>
      <c r="M24" s="14"/>
    </row>
    <row r="25" spans="1:13" ht="16.5" customHeight="1">
      <c r="A25" s="8">
        <v>20</v>
      </c>
      <c r="B25" s="348"/>
      <c r="C25" s="71" t="s">
        <v>17</v>
      </c>
      <c r="D25" s="134">
        <v>8</v>
      </c>
      <c r="E25" s="134">
        <v>8</v>
      </c>
      <c r="F25" s="134">
        <v>8</v>
      </c>
      <c r="G25" s="134"/>
      <c r="H25" s="134">
        <v>7</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v>1</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2</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v>
      </c>
      <c r="E35" s="134">
        <v>1</v>
      </c>
      <c r="F35" s="134">
        <v>1</v>
      </c>
      <c r="G35" s="134"/>
      <c r="H35" s="134">
        <v>1</v>
      </c>
      <c r="I35" s="134"/>
      <c r="J35" s="134"/>
      <c r="K35" s="134"/>
      <c r="L35" s="35"/>
      <c r="M35" s="14"/>
    </row>
    <row r="36" spans="1:13" ht="16.5" customHeight="1">
      <c r="A36" s="8">
        <v>31</v>
      </c>
      <c r="B36" s="341" t="s">
        <v>245</v>
      </c>
      <c r="C36" s="342"/>
      <c r="D36" s="134">
        <v>20</v>
      </c>
      <c r="E36" s="134">
        <v>20</v>
      </c>
      <c r="F36" s="134">
        <v>20</v>
      </c>
      <c r="G36" s="134"/>
      <c r="H36" s="134">
        <v>16</v>
      </c>
      <c r="I36" s="134">
        <v>2</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99</v>
      </c>
      <c r="E38" s="134">
        <v>99</v>
      </c>
      <c r="F38" s="134">
        <v>99</v>
      </c>
      <c r="G38" s="134"/>
      <c r="H38" s="134">
        <v>98</v>
      </c>
      <c r="I38" s="134">
        <v>1</v>
      </c>
      <c r="J38" s="134"/>
      <c r="K38" s="134"/>
      <c r="L38" s="35"/>
      <c r="M38" s="14"/>
    </row>
    <row r="39" spans="1:13" ht="16.5" customHeight="1">
      <c r="A39" s="8">
        <v>34</v>
      </c>
      <c r="B39" s="341" t="s">
        <v>20</v>
      </c>
      <c r="C39" s="342"/>
      <c r="D39" s="134">
        <v>30</v>
      </c>
      <c r="E39" s="134">
        <v>30</v>
      </c>
      <c r="F39" s="134">
        <v>30</v>
      </c>
      <c r="G39" s="134"/>
      <c r="H39" s="134">
        <v>28</v>
      </c>
      <c r="I39" s="134"/>
      <c r="J39" s="134"/>
      <c r="K39" s="134"/>
      <c r="L39" s="35"/>
      <c r="M39" s="14"/>
    </row>
    <row r="40" spans="1:13" ht="16.5" customHeight="1">
      <c r="A40" s="8">
        <v>35</v>
      </c>
      <c r="B40" s="341" t="s">
        <v>21</v>
      </c>
      <c r="C40" s="342"/>
      <c r="D40" s="134">
        <v>8</v>
      </c>
      <c r="E40" s="134">
        <v>8</v>
      </c>
      <c r="F40" s="134">
        <v>8</v>
      </c>
      <c r="G40" s="134"/>
      <c r="H40" s="134">
        <v>5</v>
      </c>
      <c r="I40" s="134">
        <v>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44</v>
      </c>
      <c r="E42" s="134">
        <v>44</v>
      </c>
      <c r="F42" s="134">
        <v>44</v>
      </c>
      <c r="G42" s="134"/>
      <c r="H42" s="134">
        <v>38</v>
      </c>
      <c r="I42" s="134">
        <v>5</v>
      </c>
      <c r="J42" s="134"/>
      <c r="K42" s="134"/>
      <c r="L42" s="35"/>
      <c r="M42" s="14"/>
    </row>
    <row r="43" spans="1:13" ht="25.5" customHeight="1">
      <c r="A43" s="8">
        <v>38</v>
      </c>
      <c r="B43" s="345" t="s">
        <v>1086</v>
      </c>
      <c r="C43" s="346"/>
      <c r="D43" s="134">
        <v>57</v>
      </c>
      <c r="E43" s="134">
        <v>55</v>
      </c>
      <c r="F43" s="134">
        <v>55</v>
      </c>
      <c r="G43" s="134">
        <v>1</v>
      </c>
      <c r="H43" s="134">
        <v>36</v>
      </c>
      <c r="I43" s="134">
        <v>15</v>
      </c>
      <c r="J43" s="134"/>
      <c r="K43" s="134">
        <v>2</v>
      </c>
      <c r="L43" s="35"/>
      <c r="M43" s="14"/>
    </row>
    <row r="44" spans="1:13" ht="16.5" customHeight="1">
      <c r="A44" s="8">
        <v>39</v>
      </c>
      <c r="B44" s="331" t="s">
        <v>987</v>
      </c>
      <c r="C44" s="332"/>
      <c r="D44" s="134">
        <v>42</v>
      </c>
      <c r="E44" s="134">
        <v>40</v>
      </c>
      <c r="F44" s="134">
        <v>41</v>
      </c>
      <c r="G44" s="134"/>
      <c r="H44" s="134">
        <v>25</v>
      </c>
      <c r="I44" s="134">
        <v>14</v>
      </c>
      <c r="J44" s="134"/>
      <c r="K44" s="134">
        <v>1</v>
      </c>
      <c r="L44" s="35"/>
      <c r="M44" s="14"/>
    </row>
    <row r="45" spans="1:12" s="14" customFormat="1" ht="30" customHeight="1">
      <c r="A45" s="8">
        <v>40</v>
      </c>
      <c r="B45" s="331" t="s">
        <v>988</v>
      </c>
      <c r="C45" s="332"/>
      <c r="D45" s="134">
        <v>31</v>
      </c>
      <c r="E45" s="134">
        <v>30</v>
      </c>
      <c r="F45" s="134">
        <v>31</v>
      </c>
      <c r="G45" s="134"/>
      <c r="H45" s="134">
        <v>20</v>
      </c>
      <c r="I45" s="134">
        <v>9</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12</v>
      </c>
      <c r="E47" s="134">
        <v>12</v>
      </c>
      <c r="F47" s="134">
        <v>11</v>
      </c>
      <c r="G47" s="134">
        <v>1</v>
      </c>
      <c r="H47" s="134">
        <v>8</v>
      </c>
      <c r="I47" s="134">
        <v>1</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v>1</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v>
      </c>
      <c r="E51" s="134">
        <v>2</v>
      </c>
      <c r="F51" s="134">
        <v>2</v>
      </c>
      <c r="G51" s="134"/>
      <c r="H51" s="134">
        <v>2</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23</v>
      </c>
      <c r="E54" s="134">
        <v>23</v>
      </c>
      <c r="F54" s="134">
        <v>23</v>
      </c>
      <c r="G54" s="134"/>
      <c r="H54" s="134">
        <v>10</v>
      </c>
      <c r="I54" s="134">
        <v>13</v>
      </c>
      <c r="J54" s="134"/>
      <c r="K54" s="134"/>
      <c r="L54" s="6"/>
    </row>
    <row r="55" spans="1:12" ht="16.5" customHeight="1">
      <c r="A55" s="8">
        <v>50</v>
      </c>
      <c r="B55" s="334" t="s">
        <v>1087</v>
      </c>
      <c r="C55" s="334"/>
      <c r="D55" s="166">
        <f>D6+D43+D54</f>
        <v>311</v>
      </c>
      <c r="E55" s="166">
        <f>E6+E43+E54</f>
        <v>309</v>
      </c>
      <c r="F55" s="166">
        <f>F6+F43+F54</f>
        <v>309</v>
      </c>
      <c r="G55" s="166">
        <f>G6+G43+G54</f>
        <v>1</v>
      </c>
      <c r="H55" s="166">
        <f>H6+H43+H54</f>
        <v>256</v>
      </c>
      <c r="I55" s="166">
        <f>I6+I43+I54</f>
        <v>40</v>
      </c>
      <c r="J55" s="202">
        <f>J6+J43+J54</f>
        <v>1</v>
      </c>
      <c r="K55" s="166">
        <f>K6+K43+K54</f>
        <v>2</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14</v>
      </c>
      <c r="E57" s="151">
        <v>14</v>
      </c>
      <c r="F57" s="151">
        <v>14</v>
      </c>
      <c r="G57" s="151"/>
      <c r="H57" s="151">
        <v>13</v>
      </c>
      <c r="I57" s="151"/>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&amp;LAEDDAF46&amp;C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c r="F14" s="182"/>
      <c r="G14" s="182"/>
      <c r="H14" s="193"/>
      <c r="I14" s="182">
        <v>1</v>
      </c>
      <c r="J14" s="69"/>
      <c r="K14" s="69"/>
      <c r="L14" s="69"/>
    </row>
    <row r="15" spans="1:12" ht="39" customHeight="1">
      <c r="A15" s="75">
        <v>10</v>
      </c>
      <c r="B15" s="76" t="s">
        <v>97</v>
      </c>
      <c r="C15" s="182">
        <v>14</v>
      </c>
      <c r="D15" s="182">
        <v>14</v>
      </c>
      <c r="E15" s="182">
        <v>13</v>
      </c>
      <c r="F15" s="182"/>
      <c r="G15" s="182">
        <v>13</v>
      </c>
      <c r="H15" s="193"/>
      <c r="I15" s="182">
        <v>1</v>
      </c>
      <c r="J15" s="69"/>
      <c r="K15" s="69"/>
      <c r="L15" s="69"/>
    </row>
    <row r="16" spans="1:12" ht="50.25" customHeight="1">
      <c r="A16" s="75">
        <v>11</v>
      </c>
      <c r="B16" s="76" t="s">
        <v>42</v>
      </c>
      <c r="C16" s="182">
        <v>3</v>
      </c>
      <c r="D16" s="182">
        <v>2</v>
      </c>
      <c r="E16" s="182">
        <v>3</v>
      </c>
      <c r="F16" s="182"/>
      <c r="G16" s="182">
        <v>1</v>
      </c>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7</v>
      </c>
      <c r="D25" s="182">
        <v>7</v>
      </c>
      <c r="E25" s="182">
        <v>7</v>
      </c>
      <c r="F25" s="182"/>
      <c r="G25" s="182">
        <v>6</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3</v>
      </c>
      <c r="D27" s="182">
        <v>2</v>
      </c>
      <c r="E27" s="182">
        <v>2</v>
      </c>
      <c r="F27" s="182"/>
      <c r="G27" s="182">
        <v>1</v>
      </c>
      <c r="H27" s="193"/>
      <c r="I27" s="182">
        <v>1</v>
      </c>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29</v>
      </c>
      <c r="D31" s="77">
        <f>SUM(D6:D30)</f>
        <v>27</v>
      </c>
      <c r="E31" s="77">
        <f>SUM(E6:E30)</f>
        <v>26</v>
      </c>
      <c r="F31" s="77">
        <f>SUM(F6:F30)</f>
        <v>0</v>
      </c>
      <c r="G31" s="77">
        <f>SUM(G6:G30)</f>
        <v>22</v>
      </c>
      <c r="H31" s="77">
        <f>SUM(H6:H30)</f>
        <v>2</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2</v>
      </c>
      <c r="D33" s="182">
        <v>1</v>
      </c>
      <c r="E33" s="182">
        <v>2</v>
      </c>
      <c r="F33" s="182"/>
      <c r="G33" s="182">
        <v>1</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&amp;LAEDDAF46&amp;C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&amp;LAEDDAF46&amp;C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&amp;LAEDDAF46&amp;C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cp:lastPrinted>2021-04-01T07:54:53Z</cp:lastPrinted>
  <dcterms:created xsi:type="dcterms:W3CDTF">2015-09-09T11:45:10Z</dcterms:created>
  <dcterms:modified xsi:type="dcterms:W3CDTF">2023-02-07T09:17:00Z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AEDDAF46</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