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<sst xmlns="http://schemas.openxmlformats.org/spreadsheetml/2006/main" count="187" uniqueCount="157">
  <si>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</si>
  <si>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</si>
  <si>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</si>
  <si>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</si>
  <si>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</si>
  <si>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</si>
  <si>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</si>
  <si>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</si>
  <si>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</si>
  <si>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</si>
  <si>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</si>
  <si>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</si>
  <si>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</si>
  <si>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</si>
  <si>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</si>
  <si>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</si>
  <si>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</si>
  <si>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</si>
  <si>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</si>
  <si>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</si>
  <si>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</si>
  <si>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</si>
  <si>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</si>
  <si>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</si>
  <si>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</si>
  <si>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</si>
  <si>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</si>
  <si>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</si>
  <si>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</si>
  <si>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</si>
  <si>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</si>
  <si>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</si>
  <si>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</si>
  <si>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</si>
  <si>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</si>
  <si>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</si>
  <si>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</si>
  <si>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</si>
  <si>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</si>
  <si>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</si>
  <si>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</si>
  <si>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</si>
  <si>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</si>
  <si>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</si>
  <si>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</si>
  <si>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</si>
  <si>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</si>
  <si>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</si>
  <si>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</si>
  <si>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</si>
  <si>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</si>
  <si>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</si>
  <si>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</si>
  <si>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</si>
  <si>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</si>
  <si>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</si>
  <si>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</si>
  <si>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</si>
  <si>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</si>
  <si>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</si>
  <si>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</si>
  <si>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</si>
  <si>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</si>
  <si>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</si>
  <si>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</si>
  <si>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</si>
  <si>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</si>
  <si>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</si>
  <si>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</si>
  <si>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</si>
  <si>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</si>
  <si>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</si>
  <si>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</si>
  <si>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</si>
  <si>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</si>
  <si>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</si>
  <si>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</si>
  <si>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</si>
  <si>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</si>
  <si>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</si>
  <si>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</si>
  <si>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</si>
  <si>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</si>
  <si>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</si>
  <si>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</si>
  <si>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</si>
  <si>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</si>
  <si>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</si>
  <si>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</si>
  <si>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</si>
  <si>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</si>
  <si>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</si>
  <si>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</si>
  <si>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</si>
  <si>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</si>
  <si>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</si>
  <si>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</si>
  <si>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</si>
  <si>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</si>
  <si>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</si>
  <si>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</si>
  <si>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</si>
  <si>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</si>
  <si>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</si>
  <si>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</si>
  <si>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</si>
  <si>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</si>
  <si>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</si>
  <si>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</si>
  <si>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</si>
  <si>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</si>
  <si>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</si>
  <si>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</si>
  <si>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</si>
  <si>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</si>
  <si>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</si>
  <si>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</si>
  <si>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</si>
  <si>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</si>
  <si>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</si>
  <si>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</si>
  <si>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</si>
  <si>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</si>
  <si>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</si>
  <si>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</si>
  <si>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Сколівський районний суд Львівської області</t>
  </si>
  <si>
    <t>82600. Львівська область.м. Сколе</t>
  </si>
  <si>
    <t>вул. Д.Галицького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</si>
  <si>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</si>
  <si>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</si>
  <si>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</si>
  <si>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</si>
  <si>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</si>
  <si>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</si>
  <si>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</si>
  <si>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</si>
  <si>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</si>
  <si>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</si>
  <si>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</si>
  <si>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</si>
  <si>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</si>
  <si>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</si>
  <si>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</si>
  <si>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</si>
  <si>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</si>
  <si>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</si>
  <si>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</si>
  <si>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</si>
  <si>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</si>
  <si>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</si>
  <si>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</si>
  <si>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</si>
  <si>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</si>
  <si>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</si>
  <si>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В.Я.Курницька</t>
  </si>
  <si>
    <t>С.Д. Турчин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</si>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</sst>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&amp;L7B91E8CC&amp;C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408</v>
      </c>
      <c r="D6" s="88">
        <f>SUM(D7,D10,D13,D14,D15,D21,D24,D25,D18,D19,D20)</f>
        <v>742296.6599999991</v>
      </c>
      <c r="E6" s="88">
        <f>SUM(E7,E10,E13,E14,E15,E21,E24,E25,E18,E19,E20)</f>
        <v>346</v>
      </c>
      <c r="F6" s="88">
        <f>SUM(F7,F10,F13,F14,F15,F21,F24,F25,F18,F19,F20)</f>
        <v>713857.1000000001</v>
      </c>
      <c r="G6" s="88">
        <f>SUM(G7,G10,G13,G14,G15,G21,G24,G25,G18,G19,G20)</f>
        <v>1</v>
      </c>
      <c r="H6" s="88">
        <f>SUM(H7,H10,H13,H14,H15,H21,H24,H25,H18,H19,H20)</f>
        <v>496.2</v>
      </c>
      <c r="I6" s="88">
        <f>SUM(I7,I10,I13,I14,I15,I21,I24,I25,I18,I19,I20)</f>
        <v>1</v>
      </c>
      <c r="J6" s="88">
        <f>SUM(J7,J10,J13,J14,J15,J21,J24,J25,J18,J19,J20)</f>
        <v>248.1</v>
      </c>
      <c r="K6" s="88">
        <f>SUM(K7,K10,K13,K14,K15,K21,K24,K25,K18,K19,K20)</f>
        <v>61</v>
      </c>
      <c r="L6" s="88">
        <f>SUM(L7,L10,L13,L14,L15,L21,L24,L25,L18,L19,L20)</f>
        <v>49153.83</v>
      </c>
    </row>
    <row r="7" spans="1:12" ht="12.75" customHeight="1">
      <c r="A7" s="86">
        <v>2</v>
      </c>
      <c r="B7" s="89" t="s">
        <v>68</v>
      </c>
      <c r="C7" s="90">
        <v>103</v>
      </c>
      <c r="D7" s="90">
        <v>360419.31</v>
      </c>
      <c r="E7" s="90">
        <v>94</v>
      </c>
      <c r="F7" s="90">
        <v>350302.75</v>
      </c>
      <c r="G7" s="90"/>
      <c r="H7" s="90"/>
      <c r="I7" s="90"/>
      <c r="J7" s="90"/>
      <c r="K7" s="90">
        <v>9</v>
      </c>
      <c r="L7" s="90">
        <v>13055.28</v>
      </c>
    </row>
    <row r="8" spans="1:12" ht="12.75">
      <c r="A8" s="86">
        <v>3</v>
      </c>
      <c r="B8" s="91" t="s">
        <v>69</v>
      </c>
      <c r="C8" s="90">
        <v>54</v>
      </c>
      <c r="D8" s="90">
        <v>251744.06</v>
      </c>
      <c r="E8" s="90">
        <v>53</v>
      </c>
      <c r="F8" s="90">
        <v>249007.98</v>
      </c>
      <c r="G8" s="90"/>
      <c r="H8" s="90"/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49</v>
      </c>
      <c r="D9" s="90">
        <v>108675.25</v>
      </c>
      <c r="E9" s="90">
        <v>41</v>
      </c>
      <c r="F9" s="90">
        <v>101294.77</v>
      </c>
      <c r="G9" s="90"/>
      <c r="H9" s="90"/>
      <c r="I9" s="90"/>
      <c r="J9" s="90"/>
      <c r="K9" s="90">
        <v>8</v>
      </c>
      <c r="L9" s="90">
        <v>10574.28</v>
      </c>
    </row>
    <row r="10" spans="1:12" ht="12.75">
      <c r="A10" s="86">
        <v>5</v>
      </c>
      <c r="B10" s="89" t="s">
        <v>71</v>
      </c>
      <c r="C10" s="90">
        <v>114</v>
      </c>
      <c r="D10" s="90">
        <v>260386.799999999</v>
      </c>
      <c r="E10" s="90">
        <v>84</v>
      </c>
      <c r="F10" s="90">
        <v>248113.7</v>
      </c>
      <c r="G10" s="90"/>
      <c r="H10" s="90"/>
      <c r="I10" s="90">
        <v>1</v>
      </c>
      <c r="J10" s="90">
        <v>248.1</v>
      </c>
      <c r="K10" s="90">
        <v>30</v>
      </c>
      <c r="L10" s="90">
        <v>29772</v>
      </c>
    </row>
    <row r="11" spans="1:12" ht="12.75">
      <c r="A11" s="86">
        <v>6</v>
      </c>
      <c r="B11" s="91" t="s">
        <v>72</v>
      </c>
      <c r="C11" s="90">
        <v>7</v>
      </c>
      <c r="D11" s="90">
        <v>154200</v>
      </c>
      <c r="E11" s="90">
        <v>7</v>
      </c>
      <c r="F11" s="90">
        <v>154200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107</v>
      </c>
      <c r="D12" s="90">
        <v>106186.8</v>
      </c>
      <c r="E12" s="90">
        <v>77</v>
      </c>
      <c r="F12" s="90">
        <v>93913.6999999999</v>
      </c>
      <c r="G12" s="90"/>
      <c r="H12" s="90"/>
      <c r="I12" s="90">
        <v>1</v>
      </c>
      <c r="J12" s="90">
        <v>248.1</v>
      </c>
      <c r="K12" s="90">
        <v>30</v>
      </c>
      <c r="L12" s="90">
        <v>29772</v>
      </c>
    </row>
    <row r="13" spans="1:12" ht="12.75">
      <c r="A13" s="86">
        <v>8</v>
      </c>
      <c r="B13" s="89" t="s">
        <v>18</v>
      </c>
      <c r="C13" s="90">
        <v>67</v>
      </c>
      <c r="D13" s="90">
        <v>66490.8000000001</v>
      </c>
      <c r="E13" s="90">
        <v>67</v>
      </c>
      <c r="F13" s="90">
        <v>66243.2000000001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55</v>
      </c>
      <c r="D15" s="90">
        <v>28779.6</v>
      </c>
      <c r="E15" s="90">
        <v>50</v>
      </c>
      <c r="F15" s="90">
        <v>27349</v>
      </c>
      <c r="G15" s="90">
        <v>1</v>
      </c>
      <c r="H15" s="90">
        <v>496.2</v>
      </c>
      <c r="I15" s="90"/>
      <c r="J15" s="90"/>
      <c r="K15" s="90">
        <v>4</v>
      </c>
      <c r="L15" s="90">
        <v>1984.8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53</v>
      </c>
      <c r="D17" s="90">
        <v>26298.6</v>
      </c>
      <c r="E17" s="90">
        <v>48</v>
      </c>
      <c r="F17" s="90">
        <v>24868</v>
      </c>
      <c r="G17" s="90">
        <v>1</v>
      </c>
      <c r="H17" s="90">
        <v>496.2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58</v>
      </c>
      <c r="D18" s="90">
        <v>14389.8</v>
      </c>
      <c r="E18" s="90">
        <v>41</v>
      </c>
      <c r="F18" s="90">
        <v>10172.1</v>
      </c>
      <c r="G18" s="90"/>
      <c r="H18" s="90"/>
      <c r="I18" s="90"/>
      <c r="J18" s="90"/>
      <c r="K18" s="90">
        <v>17</v>
      </c>
      <c r="L18" s="90">
        <v>4217.7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2</v>
      </c>
      <c r="F19" s="90">
        <v>248.15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4</v>
      </c>
      <c r="D21" s="90">
        <f>SUM(D22:D23)</f>
        <v>9473.4</v>
      </c>
      <c r="E21" s="90">
        <f>SUM(E22:E23)</f>
        <v>4</v>
      </c>
      <c r="F21" s="90">
        <f>SUM(F22:F23)</f>
        <v>9443.4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3473.4</v>
      </c>
      <c r="E22" s="90">
        <v>2</v>
      </c>
      <c r="F22" s="90">
        <v>3473.4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6000</v>
      </c>
      <c r="E23" s="90">
        <v>2</v>
      </c>
      <c r="F23" s="90">
        <v>5970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21</v>
      </c>
      <c r="D39" s="88">
        <f>SUM(D40,D47,D48,D49)</f>
        <v>20840.4</v>
      </c>
      <c r="E39" s="88">
        <f>SUM(E40,E47,E48,E49)</f>
        <v>21</v>
      </c>
      <c r="F39" s="88">
        <f>SUM(F40,F47,F48,F49)</f>
        <v>11866.6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21</v>
      </c>
      <c r="D40" s="90">
        <f>SUM(D41,D44)</f>
        <v>20840.4</v>
      </c>
      <c r="E40" s="90">
        <f>SUM(E41,E44)</f>
        <v>21</v>
      </c>
      <c r="F40" s="90">
        <f>SUM(F41,F44)</f>
        <v>11866.6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21</v>
      </c>
      <c r="D44" s="90">
        <v>20840.4</v>
      </c>
      <c r="E44" s="90">
        <v>21</v>
      </c>
      <c r="F44" s="90">
        <v>11866.6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21</v>
      </c>
      <c r="D46" s="90">
        <v>20840.4</v>
      </c>
      <c r="E46" s="90">
        <v>21</v>
      </c>
      <c r="F46" s="90">
        <v>11866.6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37.21</v>
      </c>
      <c r="E50" s="88">
        <f>SUM(E51:E54)</f>
        <v>3</v>
      </c>
      <c r="F50" s="88">
        <f>SUM(F51:F54)</f>
        <v>37.21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37.21</v>
      </c>
      <c r="E51" s="90">
        <v>3</v>
      </c>
      <c r="F51" s="90">
        <v>37.21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607</v>
      </c>
      <c r="D55" s="88">
        <v>301193.400000003</v>
      </c>
      <c r="E55" s="88">
        <v>287</v>
      </c>
      <c r="F55" s="88">
        <v>142409.4</v>
      </c>
      <c r="G55" s="88"/>
      <c r="H55" s="88"/>
      <c r="I55" s="88">
        <v>607</v>
      </c>
      <c r="J55" s="88">
        <v>301193.400000003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1039</v>
      </c>
      <c r="D56" s="88">
        <f>SUM(D6,D28,D39,D50,D55)</f>
        <v>1064367.670000002</v>
      </c>
      <c r="E56" s="88">
        <f>SUM(E6,E28,E39,E50,E55)</f>
        <v>657</v>
      </c>
      <c r="F56" s="88">
        <f>SUM(F6,F28,F39,F50,F55)</f>
        <v>868170.31</v>
      </c>
      <c r="G56" s="88">
        <f>SUM(G6,G28,G39,G50,G55)</f>
        <v>1</v>
      </c>
      <c r="H56" s="88">
        <f>SUM(H6,H28,H39,H50,H55)</f>
        <v>496.2</v>
      </c>
      <c r="I56" s="88">
        <f>SUM(I6,I28,I39,I50,I55)</f>
        <v>608</v>
      </c>
      <c r="J56" s="88">
        <f>SUM(J6,J28,J39,J50,J55)</f>
        <v>301441.50000000297</v>
      </c>
      <c r="K56" s="88">
        <f>SUM(K6,K28,K39,K50,K55)</f>
        <v>61</v>
      </c>
      <c r="L56" s="88">
        <f>SUM(L6,L28,L39,L50,L55)</f>
        <v>49153.83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&amp;L7B91E8CC&amp;CФорма № 10, Підрозділ: Сколівський районний суд Львівської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61</v>
      </c>
      <c r="G5" s="97">
        <f>SUM(G6:G30)</f>
        <v>49153.829999999994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</v>
      </c>
      <c r="G6" s="99">
        <v>1240.5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4102.4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45</v>
      </c>
      <c r="G8" s="99">
        <v>31880.85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4</v>
      </c>
      <c r="G11" s="99">
        <v>5975.68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6</v>
      </c>
      <c r="G14" s="99">
        <v>4962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&amp;L7B91E8CC&amp;CФорма № 10, Підрозділ: Сколівський районний суд Львівської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2022-11-24T11:52:15Z</cp:lastPrinted>
  <dcterms:created xsi:type="dcterms:W3CDTF">2015-09-09T10:27:32Z</dcterms:created>
  <dcterms:modified xsi:type="dcterms:W3CDTF">2023-02-07T09:28:22Z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10_00453_4.2022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7B91E8CC</vt:lpwstr>
  </property>
  <property fmtid="{D5CDD505-2E9C-101B-9397-08002B2CF9AE}" pid="10" name="Підрозд">
    <vt:lpwstr>Сколівський районний суд Львівської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681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